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filterPrivacy="1" codeName="ThisWorkbook"/>
  <xr:revisionPtr revIDLastSave="0" documentId="13_ncr:1_{8AEC6655-32C1-41B7-810B-036B3D76708C}" xr6:coauthVersionLast="47" xr6:coauthVersionMax="47" xr10:uidLastSave="{00000000-0000-0000-0000-000000000000}"/>
  <bookViews>
    <workbookView xWindow="-108" yWindow="-108" windowWidth="23256" windowHeight="13896" tabRatio="800" xr2:uid="{6DFE9B6E-30C8-4100-8BF6-4CB25C5C0414}"/>
  </bookViews>
  <sheets>
    <sheet name="Overview" sheetId="1" r:id="rId1"/>
    <sheet name="Data at a glance" sheetId="10" r:id="rId2"/>
    <sheet name="Data&gt;&gt;" sheetId="8" r:id="rId3"/>
    <sheet name="FDI" sheetId="19" r:id="rId4"/>
    <sheet name="DTAs" sheetId="3" r:id="rId5"/>
    <sheet name="Trade Agreements " sheetId="20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" i="10" l="1" a="1"/>
  <c r="D12" i="10" s="1"/>
  <c r="D11" i="10" a="1"/>
  <c r="D11" i="10" s="1"/>
  <c r="D10" i="10" a="1"/>
  <c r="D10" i="10" s="1"/>
  <c r="D9" i="10" a="1"/>
  <c r="D9" i="10" s="1"/>
  <c r="D8" i="10" a="1"/>
  <c r="D8" i="10" s="1"/>
  <c r="D7" i="10" a="1"/>
  <c r="D7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<sst xmlns="http://schemas.openxmlformats.org/spreadsheetml/2006/main" count="209" uniqueCount="131">
  <si>
    <t>Data at a glance</t>
  </si>
  <si>
    <t>Data&gt;&gt;</t>
  </si>
  <si>
    <t>Item</t>
    <phoneticPr fontId="5"/>
  </si>
  <si>
    <t xml:space="preserve">Unit </t>
  </si>
  <si>
    <t>Data</t>
    <phoneticPr fontId="5"/>
  </si>
  <si>
    <t>Source</t>
    <phoneticPr fontId="5"/>
  </si>
  <si>
    <t>Overview</t>
  </si>
  <si>
    <t>Sheets</t>
  </si>
  <si>
    <t>World Bank</t>
  </si>
  <si>
    <t xml:space="preserve">DEMOGRAPHIC DATA </t>
  </si>
  <si>
    <t xml:space="preserve">FDI outward - flow </t>
  </si>
  <si>
    <t xml:space="preserve">US$ at current prices in millions </t>
  </si>
  <si>
    <t xml:space="preserve">UNCTAD </t>
  </si>
  <si>
    <t>FDI outward - stock</t>
  </si>
  <si>
    <t xml:space="preserve">FDI inward - flow </t>
  </si>
  <si>
    <t xml:space="preserve">FDI inward - stock </t>
  </si>
  <si>
    <t>(% of GDP)</t>
  </si>
  <si>
    <t>FDI net inflows</t>
  </si>
  <si>
    <t xml:space="preserve">Foreign Direct Investment </t>
  </si>
  <si>
    <t>Country</t>
  </si>
  <si>
    <t>Canada</t>
  </si>
  <si>
    <t>Denmark</t>
  </si>
  <si>
    <t>India</t>
  </si>
  <si>
    <t>France</t>
  </si>
  <si>
    <t>Iran</t>
  </si>
  <si>
    <t>Norway</t>
  </si>
  <si>
    <t>Qatar</t>
  </si>
  <si>
    <t>Seychelles</t>
  </si>
  <si>
    <t>South Africa</t>
  </si>
  <si>
    <t>Sweden</t>
  </si>
  <si>
    <t>United Arab Emirates</t>
  </si>
  <si>
    <t>United Kingdom</t>
  </si>
  <si>
    <t>Zambia</t>
  </si>
  <si>
    <t xml:space="preserve">Source </t>
  </si>
  <si>
    <t xml:space="preserve">Year of signing </t>
  </si>
  <si>
    <t xml:space="preserve">Entry into force </t>
  </si>
  <si>
    <t>Avoids double taxation on income taxes</t>
  </si>
  <si>
    <t xml:space="preserve">Main Highlights </t>
  </si>
  <si>
    <t xml:space="preserve">National Treasury </t>
  </si>
  <si>
    <t xml:space="preserve">Agreement/Framework </t>
  </si>
  <si>
    <t>Partner/Bloc</t>
  </si>
  <si>
    <t xml:space="preserve">Year signed/Enacted </t>
  </si>
  <si>
    <t>World Trade Organization (WTO)</t>
  </si>
  <si>
    <t>Global</t>
  </si>
  <si>
    <t>Ongoing membership</t>
  </si>
  <si>
    <t>African Continental Free Trade Area (AfCFTA)</t>
  </si>
  <si>
    <t>African Union</t>
  </si>
  <si>
    <t>21/03/2018</t>
  </si>
  <si>
    <t>Ongoing</t>
  </si>
  <si>
    <t>EAC Customs Union &amp; Protocols</t>
  </si>
  <si>
    <t>East African Community (EAC)</t>
  </si>
  <si>
    <t>Various</t>
  </si>
  <si>
    <t>U.S.–EAC Trade &amp; Investment Framework Agreement (TIFA)</t>
  </si>
  <si>
    <t>U.S. &amp; EAC</t>
  </si>
  <si>
    <t>AGOA (African Growth &amp; Opportunity Act)</t>
  </si>
  <si>
    <t>U.S.</t>
  </si>
  <si>
    <t>Ongoing (extensions)</t>
  </si>
  <si>
    <t>Generalized System of Preferences (GSP)</t>
  </si>
  <si>
    <t>Multiple OECD markets</t>
  </si>
  <si>
    <t>Preferential access</t>
  </si>
  <si>
    <t>ACP / Cotonou Partnership Agreement</t>
  </si>
  <si>
    <t>EU &amp; ACP states</t>
  </si>
  <si>
    <t>Before 2020 (Cotonou)</t>
  </si>
  <si>
    <t>Ongoing under successor frameworks</t>
  </si>
  <si>
    <t>Kenya–EU Economic Partnership Agreement (EPA)</t>
  </si>
  <si>
    <t>European Union</t>
  </si>
  <si>
    <t>18/12/2023</t>
  </si>
  <si>
    <t>Bilateral Trade Agreements (Various)</t>
  </si>
  <si>
    <t>Various (ongoing)</t>
  </si>
  <si>
    <t>Strategic Trade &amp; Investment Partnership (STIP)</t>
  </si>
  <si>
    <t>United States</t>
  </si>
  <si>
    <t>Negotiations ongoing</t>
  </si>
  <si>
    <t>1995 (Accession)</t>
  </si>
  <si>
    <t>2008 (EAC) / 2001 (COMESA)</t>
  </si>
  <si>
    <t>In force 01/07/2024</t>
  </si>
  <si>
    <t>Negotiated 2022 (target conclusion by 2024)</t>
  </si>
  <si>
    <t xml:space="preserve">Status/Duration </t>
  </si>
  <si>
    <t>International Trade Administration</t>
  </si>
  <si>
    <t xml:space="preserve">Trade Agreements </t>
  </si>
  <si>
    <t>FDI</t>
  </si>
  <si>
    <t>DTAs</t>
  </si>
  <si>
    <t xml:space="preserve">US$ at current prices (millions) </t>
  </si>
  <si>
    <t xml:space="preserve">Germany </t>
  </si>
  <si>
    <t xml:space="preserve">Korea </t>
  </si>
  <si>
    <t>Avoidance of double taxation on income</t>
  </si>
  <si>
    <t>Avoids double taxation and allocates taxing rights on cross-border income</t>
  </si>
  <si>
    <t>Avoids double taxation and provides relief on cross-border income</t>
  </si>
  <si>
    <t>Avoids double taxation on income and allocates taxing rights</t>
  </si>
  <si>
    <t>Avoids double taxation on income and allocates taxing rights on dividends, interest and royalties</t>
  </si>
  <si>
    <t>Avoids double taxation on income and allocates taxing rights between the two countries</t>
  </si>
  <si>
    <t>Multilateral trade framework governing global trade in goods (GATT), services (GATS), and intellectual property (TRIPS)</t>
  </si>
  <si>
    <t>Establishes a continent-wide free trade area to progressively eliminate tariffs and facilitate intra-African trade</t>
  </si>
  <si>
    <t>Regional customs union and common market enabling preferential tariff treatment and free movement of goods, services, and factors of production</t>
  </si>
  <si>
    <t>Framework agreement to enhance trade and investment cooperation; not a free trade agreemen</t>
  </si>
  <si>
    <t>Provides eligible Kenyan exports duty-free access to the U.S. market, notably apparel and certain agricultural goods</t>
  </si>
  <si>
    <t>Grants preferential tariff treatment to qualifying Kenyan exports in participating developed markets</t>
  </si>
  <si>
    <t>Historical preferential trade framework between EU and ACP countries, now succeeded by the Kenya–EU EPA</t>
  </si>
  <si>
    <t>Bilateral trade agreement providing duty-free, quota-free access to the EU market and structured trade liberalization commitments</t>
  </si>
  <si>
    <t>Bilateral arrangements covering trade cooperation and, in some cases, preferential market access</t>
  </si>
  <si>
    <t>Intended comprehensive framework to deepen bilateral trade and investment relations beyond AGOA</t>
  </si>
  <si>
    <t>This Excel file contains credible data on Kenya’s foreign investment trends and global market integration, organized in a clear and structured format to support informed investment decisions</t>
  </si>
  <si>
    <t xml:space="preserve">Countries </t>
  </si>
  <si>
    <t>Agreements/Framework</t>
  </si>
  <si>
    <t>FDI net outflows</t>
  </si>
  <si>
    <t>FDI net outflows</t>
    <phoneticPr fontId="5"/>
  </si>
  <si>
    <t>FDI outward - stock</t>
    <phoneticPr fontId="5"/>
  </si>
  <si>
    <t>31st October 2000</t>
  </si>
  <si>
    <t xml:space="preserve">Ongoing </t>
  </si>
  <si>
    <t>COMESA</t>
  </si>
  <si>
    <t>Designed for small-scale cross-border traders, this reduces red tape for goods valued at US$2,000 or less, enabling duty-free access for products on a pre-approved common list</t>
  </si>
  <si>
    <t>COMESA Free Trade Area (FTA)</t>
  </si>
  <si>
    <t>Kenya participates in this larger framework merging COMESA with the EAC and SADC, aiming to expand market access beyond the 21 COMESA nations</t>
  </si>
  <si>
    <t>Tripartite Free Trade Area (TFTA)</t>
  </si>
  <si>
    <t xml:space="preserve">SADC, EAC, COMESA </t>
  </si>
  <si>
    <t xml:space="preserve">Rules of Origin </t>
  </si>
  <si>
    <t>To qualify for preferential treatment, goods must meet specific criteria, often certified by a Certificate of Origin, although electronic certificates are now being implemented</t>
  </si>
  <si>
    <t>Regional trade arrangement in which member states eliminated customs tariffs on COMESA-originating goods and are progressively removing non-tariff and quantitative barriers to promote intra-regional trade</t>
  </si>
  <si>
    <t xml:space="preserve">COMESA Rules of Origin </t>
  </si>
  <si>
    <t xml:space="preserve">COMESA competition regulations </t>
  </si>
  <si>
    <t>Competition regulations</t>
  </si>
  <si>
    <t>Governed by the COMESA Competition Commission (based in Malawi), these rules promote fair competition and protect consumer welfare across member states</t>
  </si>
  <si>
    <t xml:space="preserve">COMESA member states </t>
  </si>
  <si>
    <t xml:space="preserve">COMES member states </t>
  </si>
  <si>
    <t>Simplified Trade Regime (STR)</t>
  </si>
  <si>
    <t>Trade Agreements</t>
    <phoneticPr fontId="4" type="noConversion"/>
  </si>
  <si>
    <t>World Bank</t>
    <phoneticPr fontId="5"/>
  </si>
  <si>
    <t>Double Taxation Agreements in Force</t>
    <phoneticPr fontId="5"/>
  </si>
  <si>
    <t>* Further DTAs under negotiation/consideration with other countries</t>
    <phoneticPr fontId="5"/>
  </si>
  <si>
    <t>Bilateral Trade Agreements</t>
    <phoneticPr fontId="5"/>
  </si>
  <si>
    <t>Argentina, Bangladesh, Bulgaria, China, Comoros, DRC, Djibouti, Egypt, Hungary, India, Iraq, Lesotho, Liberia, Netherlands, Nigeria, Pakistan, Poland, Romania, Russia, Rwanda, Somalia, South Korea, Swaziland, Tanzania, Thailand, Zambia, Zimbabwe</t>
    <phoneticPr fontId="5"/>
  </si>
  <si>
    <t xml:space="preserve">Djibouti, Kenya, Madagascar, Malawi, Mauritius, Sudan, Zambia, Zimbabwe, Burundi, and Rwanda 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</si>
</sst>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_-* #,##0.00_-;\-* #,##0.00_-;_-* &quot;-&quot;??_-;_-@_-"/>
    <numFmt numFmtId="177" formatCode="#,##0.0"/>
    <numFmt numFmtId="178" formatCode="#,##0.0_);\(#,##0.0\)"/>
    <numFmt numFmtId="179" formatCode="0.000"/>
  </numFmts>
  <fonts count="26">
    <font>
      <sz val="11"/>
      <color theme="1"/>
      <name val="游ゴシック"/>
      <family val="2"/>
      <scheme val="minor"/>
    </font>
    <font>
      <u/>
      <sz val="11"/>
      <color theme="10"/>
      <name val="游ゴシック"/>
      <family val="2"/>
      <scheme val="minor"/>
    </font>
    <font>
      <sz val="10"/>
      <color theme="1"/>
      <name val="Arial"/>
      <family val="2"/>
    </font>
    <font>
      <b/>
      <sz val="13"/>
      <name val="游ゴシック"/>
      <family val="2"/>
      <scheme val="minor"/>
    </font>
    <font>
      <sz val="8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color indexed="8"/>
      <name val="Calibri"/>
      <family val="2"/>
    </font>
    <font>
      <sz val="10"/>
      <color rgb="FFFCD8D8"/>
      <name val="Arial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b/>
      <sz val="25"/>
      <color theme="0"/>
      <name val="Arial"/>
      <family val="2"/>
    </font>
    <font>
      <b/>
      <sz val="12"/>
      <color theme="0"/>
      <name val="Arial"/>
      <family val="2"/>
    </font>
    <font>
      <sz val="11"/>
      <color rgb="FF000000"/>
      <name val="Arial"/>
      <family val="2"/>
    </font>
    <font>
      <sz val="11"/>
      <color theme="1"/>
      <name val="游ゴシック"/>
      <family val="2"/>
      <scheme val="minor"/>
    </font>
    <font>
      <sz val="10"/>
      <color theme="0"/>
      <name val="Arial"/>
      <family val="2"/>
    </font>
    <font>
      <u/>
      <sz val="10"/>
      <color theme="10"/>
      <name val="游ゴシック"/>
      <family val="2"/>
      <scheme val="minor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b/>
      <u/>
      <sz val="10"/>
      <color theme="0"/>
      <name val="Arial"/>
      <family val="2"/>
    </font>
    <font>
      <u/>
      <sz val="10"/>
      <color theme="10"/>
      <name val="Arial"/>
      <family val="2"/>
    </font>
    <font>
      <b/>
      <u/>
      <sz val="10"/>
      <name val="Arial"/>
      <family val="2"/>
    </font>
    <font>
      <sz val="11"/>
      <name val="Arial"/>
      <family val="2"/>
    </font>
    <font>
      <b/>
      <sz val="11"/>
      <color theme="0"/>
      <name val="Arial"/>
      <family val="2"/>
    </font>
    <font>
      <b/>
      <u/>
      <sz val="11"/>
      <color theme="0"/>
      <name val="Arial"/>
      <family val="2"/>
    </font>
    <font>
      <b/>
      <u/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DB2129"/>
        <bgColor indexed="64"/>
      </patternFill>
    </fill>
    <fill>
      <patternFill patternType="solid">
        <fgColor rgb="FF231F20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medium">
        <color theme="0" tint="-0.34998626667073579"/>
      </left>
      <right style="thin">
        <color theme="0" tint="-0.24994659260841701"/>
      </right>
      <top style="medium">
        <color theme="0" tint="-0.34998626667073579"/>
      </top>
      <bottom style="thin">
        <color theme="0" tint="-0.24994659260841701"/>
      </bottom>
      <diagonal/>
    </border>
    <border>
      <left style="medium">
        <color theme="0" tint="-0.34998626667073579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theme="0" tint="-0.34998626667073579"/>
      </left>
      <right style="thin">
        <color theme="0" tint="-0.24994659260841701"/>
      </right>
      <top style="thin">
        <color theme="0" tint="-0.24994659260841701"/>
      </top>
      <bottom style="medium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theme="0" tint="-0.34998626667073579"/>
      </top>
      <bottom style="thin">
        <color theme="0" tint="-0.14996795556505021"/>
      </bottom>
      <diagonal/>
    </border>
    <border>
      <left style="thin">
        <color theme="0" tint="-0.24994659260841701"/>
      </left>
      <right style="medium">
        <color theme="0" tint="-0.34998626667073579"/>
      </right>
      <top style="medium">
        <color theme="0" tint="-0.34998626667073579"/>
      </top>
      <bottom style="thin">
        <color theme="0" tint="-0.14996795556505021"/>
      </bottom>
      <diagonal/>
    </border>
    <border>
      <left style="thin">
        <color theme="0" tint="-0.24994659260841701"/>
      </left>
      <right style="medium">
        <color theme="0" tint="-0.34998626667073579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24994659260841701"/>
      </right>
      <top style="medium">
        <color theme="0" tint="-0.34998626667073579"/>
      </top>
      <bottom style="thin">
        <color theme="0" tint="-0.14996795556505021"/>
      </bottom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theme="0" tint="-0.34998626667073579"/>
      </top>
      <bottom style="thin">
        <color theme="0" tint="-0.14996795556505021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thin">
        <color theme="0" tint="-0.14996795556505021"/>
      </top>
      <bottom style="dotted">
        <color indexed="64"/>
      </bottom>
      <diagonal/>
    </border>
    <border>
      <left style="thin">
        <color theme="0" tint="-0.24994659260841701"/>
      </left>
      <right/>
      <top style="medium">
        <color theme="0" tint="-0.34998626667073579"/>
      </top>
      <bottom style="thin">
        <color theme="0" tint="-0.14996795556505021"/>
      </bottom>
      <diagonal/>
    </border>
  </borders>
  <cellStyleXfs count="6">
    <xf numFmtId="0" fontId="0" fillId="0" borderId="0"/>
    <xf numFmtId="0" fontId="1" fillId="0" borderId="0" applyNumberFormat="0" applyFill="0" applyBorder="0" applyAlignment="0" applyProtection="0"/>
    <xf numFmtId="0" fontId="3" fillId="0" borderId="0" applyNumberFormat="0" applyAlignment="0" applyProtection="0"/>
    <xf numFmtId="0" fontId="6" fillId="0" borderId="0" applyFill="0" applyProtection="0"/>
    <xf numFmtId="9" fontId="13" fillId="0" borderId="0" applyFont="0" applyFill="0" applyBorder="0" applyAlignment="0" applyProtection="0"/>
    <xf numFmtId="176" fontId="13" fillId="0" borderId="0" applyFont="0" applyFill="0" applyBorder="0" applyAlignment="0" applyProtection="0"/>
  </cellStyleXfs>
  <cellXfs count="91">
    <xf numFmtId="0" fontId="0" fillId="0" borderId="0" xfId="0"/>
    <xf numFmtId="0" fontId="2" fillId="3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/>
    <xf numFmtId="0" fontId="10" fillId="3" borderId="0" xfId="0" applyFont="1" applyFill="1" applyAlignment="1">
      <alignment horizontal="left" vertical="center" indent="45"/>
    </xf>
    <xf numFmtId="0" fontId="2" fillId="0" borderId="0" xfId="0" applyFont="1" applyAlignment="1">
      <alignment horizontal="left"/>
    </xf>
    <xf numFmtId="0" fontId="8" fillId="0" borderId="0" xfId="0" applyFont="1" applyAlignment="1">
      <alignment vertical="center"/>
    </xf>
    <xf numFmtId="0" fontId="2" fillId="0" borderId="0" xfId="0" applyFont="1"/>
    <xf numFmtId="0" fontId="8" fillId="0" borderId="0" xfId="0" applyFont="1"/>
    <xf numFmtId="0" fontId="9" fillId="0" borderId="0" xfId="1" applyFont="1" applyBorder="1"/>
    <xf numFmtId="10" fontId="8" fillId="0" borderId="0" xfId="0" applyNumberFormat="1" applyFont="1"/>
    <xf numFmtId="0" fontId="2" fillId="3" borderId="0" xfId="0" applyFont="1" applyFill="1" applyAlignment="1">
      <alignment wrapText="1"/>
    </xf>
    <xf numFmtId="0" fontId="8" fillId="0" borderId="0" xfId="0" applyFont="1" applyAlignment="1">
      <alignment horizontal="center" vertical="center"/>
    </xf>
    <xf numFmtId="0" fontId="11" fillId="3" borderId="4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7" fillId="4" borderId="0" xfId="0" applyFont="1" applyFill="1"/>
    <xf numFmtId="0" fontId="14" fillId="4" borderId="0" xfId="0" applyFont="1" applyFill="1"/>
    <xf numFmtId="0" fontId="11" fillId="0" borderId="0" xfId="0" applyFont="1" applyAlignment="1">
      <alignment horizontal="center" vertical="center" wrapText="1"/>
    </xf>
    <xf numFmtId="14" fontId="14" fillId="4" borderId="0" xfId="0" applyNumberFormat="1" applyFont="1" applyFill="1"/>
    <xf numFmtId="14" fontId="8" fillId="0" borderId="0" xfId="0" applyNumberFormat="1" applyFont="1"/>
    <xf numFmtId="0" fontId="2" fillId="0" borderId="9" xfId="0" applyFont="1" applyBorder="1"/>
    <xf numFmtId="0" fontId="1" fillId="0" borderId="9" xfId="1" applyBorder="1"/>
    <xf numFmtId="10" fontId="12" fillId="0" borderId="0" xfId="4" applyNumberFormat="1" applyFont="1" applyFill="1" applyBorder="1" applyAlignment="1">
      <alignment vertical="top" wrapText="1"/>
    </xf>
    <xf numFmtId="4" fontId="8" fillId="0" borderId="0" xfId="0" applyNumberFormat="1" applyFont="1" applyAlignment="1">
      <alignment vertical="top" wrapText="1"/>
    </xf>
    <xf numFmtId="3" fontId="8" fillId="0" borderId="0" xfId="0" applyNumberFormat="1" applyFont="1" applyAlignment="1">
      <alignment vertical="top" wrapText="1"/>
    </xf>
    <xf numFmtId="0" fontId="0" fillId="0" borderId="9" xfId="0" applyBorder="1"/>
    <xf numFmtId="2" fontId="0" fillId="0" borderId="0" xfId="0" applyNumberFormat="1"/>
    <xf numFmtId="0" fontId="15" fillId="0" borderId="0" xfId="1" applyFont="1"/>
    <xf numFmtId="3" fontId="8" fillId="0" borderId="6" xfId="0" applyNumberFormat="1" applyFont="1" applyBorder="1" applyAlignment="1">
      <alignment vertical="top" wrapText="1"/>
    </xf>
    <xf numFmtId="2" fontId="8" fillId="0" borderId="0" xfId="0" applyNumberFormat="1" applyFont="1" applyAlignment="1">
      <alignment vertical="top" wrapText="1"/>
    </xf>
    <xf numFmtId="9" fontId="0" fillId="0" borderId="9" xfId="0" applyNumberFormat="1" applyBorder="1"/>
    <xf numFmtId="177" fontId="0" fillId="0" borderId="9" xfId="0" applyNumberFormat="1" applyBorder="1"/>
    <xf numFmtId="3" fontId="0" fillId="0" borderId="0" xfId="0" applyNumberFormat="1"/>
    <xf numFmtId="10" fontId="8" fillId="0" borderId="0" xfId="4" applyNumberFormat="1" applyFont="1" applyFill="1" applyBorder="1" applyAlignment="1">
      <alignment vertical="top" wrapText="1"/>
    </xf>
    <xf numFmtId="178" fontId="2" fillId="0" borderId="0" xfId="0" applyNumberFormat="1" applyFont="1"/>
    <xf numFmtId="179" fontId="0" fillId="0" borderId="0" xfId="0" applyNumberFormat="1" applyAlignment="1">
      <alignment horizontal="left" indent="1"/>
    </xf>
    <xf numFmtId="0" fontId="8" fillId="0" borderId="9" xfId="0" applyFont="1" applyBorder="1"/>
    <xf numFmtId="0" fontId="11" fillId="3" borderId="11" xfId="0" applyFont="1" applyFill="1" applyBorder="1" applyAlignment="1">
      <alignment horizontal="center" vertical="center" wrapText="1"/>
    </xf>
    <xf numFmtId="0" fontId="1" fillId="0" borderId="0" xfId="1" applyAlignment="1">
      <alignment horizontal="left"/>
    </xf>
    <xf numFmtId="0" fontId="16" fillId="0" borderId="0" xfId="0" applyFont="1" applyAlignment="1">
      <alignment horizontal="left"/>
    </xf>
    <xf numFmtId="3" fontId="2" fillId="0" borderId="0" xfId="0" applyNumberFormat="1" applyFont="1" applyAlignment="1">
      <alignment vertical="top" wrapText="1"/>
    </xf>
    <xf numFmtId="10" fontId="2" fillId="0" borderId="0" xfId="4" applyNumberFormat="1" applyFont="1" applyFill="1" applyBorder="1" applyAlignment="1">
      <alignment vertical="top" wrapText="1"/>
    </xf>
    <xf numFmtId="176" fontId="8" fillId="0" borderId="0" xfId="5" applyFont="1" applyFill="1" applyBorder="1" applyAlignment="1">
      <alignment vertical="top" wrapText="1"/>
    </xf>
    <xf numFmtId="10" fontId="8" fillId="0" borderId="0" xfId="0" applyNumberFormat="1" applyFont="1" applyAlignment="1">
      <alignment vertical="top" wrapText="1"/>
    </xf>
    <xf numFmtId="10" fontId="8" fillId="0" borderId="6" xfId="4" applyNumberFormat="1" applyFont="1" applyBorder="1" applyAlignment="1">
      <alignment vertical="top" wrapText="1"/>
    </xf>
    <xf numFmtId="10" fontId="8" fillId="0" borderId="6" xfId="0" applyNumberFormat="1" applyFont="1" applyBorder="1" applyAlignment="1">
      <alignment vertical="top" wrapText="1"/>
    </xf>
    <xf numFmtId="0" fontId="17" fillId="2" borderId="0" xfId="0" applyFont="1" applyFill="1" applyAlignment="1">
      <alignment horizontal="left" vertical="center"/>
    </xf>
    <xf numFmtId="0" fontId="19" fillId="2" borderId="0" xfId="0" applyFont="1" applyFill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2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0" fontId="2" fillId="0" borderId="0" xfId="4" applyNumberFormat="1" applyFont="1" applyFill="1" applyBorder="1" applyAlignment="1">
      <alignment vertical="top" wrapText="1"/>
    </xf>
    <xf numFmtId="3" fontId="2" fillId="0" borderId="0" xfId="0" applyNumberFormat="1" applyFont="1"/>
    <xf numFmtId="0" fontId="17" fillId="0" borderId="0" xfId="0" applyFont="1" applyAlignment="1">
      <alignment horizontal="left" vertical="center"/>
    </xf>
    <xf numFmtId="10" fontId="2" fillId="0" borderId="0" xfId="4" applyNumberFormat="1" applyFont="1" applyBorder="1" applyAlignment="1">
      <alignment vertical="top" wrapText="1"/>
    </xf>
    <xf numFmtId="0" fontId="19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0" fillId="0" borderId="0" xfId="1" applyFont="1" applyFill="1" applyAlignment="1">
      <alignment horizontal="left" vertical="center"/>
    </xf>
    <xf numFmtId="14" fontId="8" fillId="0" borderId="10" xfId="0" applyNumberFormat="1" applyFont="1" applyBorder="1"/>
    <xf numFmtId="0" fontId="8" fillId="0" borderId="10" xfId="0" applyFont="1" applyBorder="1"/>
    <xf numFmtId="3" fontId="8" fillId="0" borderId="10" xfId="0" applyNumberFormat="1" applyFont="1" applyBorder="1"/>
    <xf numFmtId="0" fontId="9" fillId="0" borderId="10" xfId="1" applyFont="1" applyBorder="1" applyAlignment="1">
      <alignment horizontal="left"/>
    </xf>
    <xf numFmtId="3" fontId="8" fillId="0" borderId="10" xfId="0" applyNumberFormat="1" applyFont="1" applyBorder="1" applyAlignment="1">
      <alignment wrapText="1"/>
    </xf>
    <xf numFmtId="0" fontId="22" fillId="0" borderId="0" xfId="0" applyFont="1" applyAlignment="1">
      <alignment horizontal="left" vertical="center" wrapText="1"/>
    </xf>
    <xf numFmtId="0" fontId="23" fillId="2" borderId="0" xfId="0" applyFont="1" applyFill="1" applyAlignment="1">
      <alignment horizontal="left" vertical="center"/>
    </xf>
    <xf numFmtId="0" fontId="24" fillId="2" borderId="0" xfId="0" applyFont="1" applyFill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3" fillId="3" borderId="8" xfId="0" applyFont="1" applyFill="1" applyBorder="1" applyAlignment="1">
      <alignment horizontal="center" vertical="center"/>
    </xf>
    <xf numFmtId="0" fontId="23" fillId="3" borderId="7" xfId="0" applyFont="1" applyFill="1" applyBorder="1" applyAlignment="1">
      <alignment horizontal="center" vertical="center" wrapText="1"/>
    </xf>
    <xf numFmtId="0" fontId="23" fillId="3" borderId="5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5" fillId="0" borderId="0" xfId="0" applyFont="1" applyAlignment="1">
      <alignment horizontal="left" vertical="center"/>
    </xf>
    <xf numFmtId="0" fontId="9" fillId="0" borderId="9" xfId="1" applyFont="1" applyBorder="1"/>
    <xf numFmtId="3" fontId="8" fillId="0" borderId="9" xfId="0" applyNumberFormat="1" applyFont="1" applyBorder="1"/>
    <xf numFmtId="10" fontId="8" fillId="0" borderId="9" xfId="4" applyNumberFormat="1" applyFont="1" applyBorder="1"/>
    <xf numFmtId="10" fontId="8" fillId="0" borderId="0" xfId="4" applyNumberFormat="1" applyFont="1"/>
    <xf numFmtId="0" fontId="9" fillId="0" borderId="0" xfId="1" applyFont="1" applyAlignment="1">
      <alignment horizontal="left"/>
    </xf>
    <xf numFmtId="0" fontId="1" fillId="0" borderId="2" xfId="1" applyFill="1" applyBorder="1" applyAlignment="1">
      <alignment horizontal="left" vertical="center" wrapText="1" indent="1"/>
    </xf>
    <xf numFmtId="0" fontId="1" fillId="0" borderId="3" xfId="1" applyBorder="1" applyAlignment="1">
      <alignment horizontal="left" vertical="center" wrapText="1" indent="1"/>
    </xf>
    <xf numFmtId="0" fontId="1" fillId="0" borderId="0" xfId="1" applyAlignment="1">
      <alignment horizontal="left" vertical="center"/>
    </xf>
    <xf numFmtId="0" fontId="9" fillId="0" borderId="2" xfId="1" applyFont="1" applyBorder="1" applyAlignment="1">
      <alignment vertical="center" wrapText="1"/>
    </xf>
    <xf numFmtId="0" fontId="9" fillId="0" borderId="2" xfId="1" applyFont="1" applyFill="1" applyBorder="1" applyAlignment="1">
      <alignment vertical="center" wrapText="1"/>
    </xf>
    <xf numFmtId="0" fontId="9" fillId="0" borderId="2" xfId="1" applyFont="1" applyFill="1" applyBorder="1" applyAlignment="1">
      <alignment horizontal="left" vertical="center" wrapText="1" indent="1"/>
    </xf>
  </cellXfs>
  <cellStyles count="6">
    <cellStyle name="Comma" xfId="5" builtinId="3"/>
    <cellStyle name="Heading 1 2" xfId="2" xr:uid="{1040926A-0BD8-4BBD-8870-8B5DB85CEBE7}"/>
    <cellStyle name="Hyperlink" xfId="1" builtinId="8"/>
    <cellStyle name="Normal" xfId="0" builtinId="0"/>
    <cellStyle name="Normal 2" xfId="3" xr:uid="{EBD7C08A-F405-41C9-BD66-65A6B9C4F885}"/>
    <cellStyle name="Percent" xfId="4" builtinId="5"/>
  </cellStyles>
  <dxfs count="0"/>
  <tableStyles count="0" defaultTableStyle="TableStyleMedium2" defaultPivotStyle="PivotStyleLight16"/>
  <colors>
    <mruColors>
      <color rgb="FFFCD8D8"/>
      <color rgb="FF116F39"/>
      <color rgb="FFDB2129"/>
      <color rgb="FF231F20"/>
      <color rgb="FFEE1D2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61695</xdr:colOff>
      <xdr:row>0</xdr:row>
      <xdr:rowOff>33618</xdr:rowOff>
    </xdr:from>
    <xdr:to>
      <xdr:col>2</xdr:col>
      <xdr:colOff>780602</xdr:colOff>
      <xdr:row>0</xdr:row>
      <xdr:rowOff>665686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DE59F3B-CAEE-D354-041C-4D4BEFB189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695" y="33618"/>
          <a:ext cx="3344893" cy="6358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61696</xdr:colOff>
      <xdr:row>0</xdr:row>
      <xdr:rowOff>33618</xdr:rowOff>
    </xdr:from>
    <xdr:to>
      <xdr:col>2</xdr:col>
      <xdr:colOff>439271</xdr:colOff>
      <xdr:row>0</xdr:row>
      <xdr:rowOff>669496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16F62DB-CC66-4450-A151-BC1A414337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696" y="33618"/>
          <a:ext cx="3282140" cy="63587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61695</xdr:colOff>
      <xdr:row>0</xdr:row>
      <xdr:rowOff>33618</xdr:rowOff>
    </xdr:from>
    <xdr:to>
      <xdr:col>2</xdr:col>
      <xdr:colOff>958215</xdr:colOff>
      <xdr:row>0</xdr:row>
      <xdr:rowOff>665686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AC53962-28CF-4228-BBF5-461FBA379B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695" y="33618"/>
          <a:ext cx="3073935" cy="63587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61695</xdr:colOff>
      <xdr:row>0</xdr:row>
      <xdr:rowOff>33618</xdr:rowOff>
    </xdr:from>
    <xdr:to>
      <xdr:col>2</xdr:col>
      <xdr:colOff>971550</xdr:colOff>
      <xdr:row>0</xdr:row>
      <xdr:rowOff>669496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EC35DF7-21FA-477A-B6FB-EFF9187BCF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695" y="33618"/>
          <a:ext cx="3072030" cy="63587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61695</xdr:colOff>
      <xdr:row>0</xdr:row>
      <xdr:rowOff>33618</xdr:rowOff>
    </xdr:from>
    <xdr:to>
      <xdr:col>1</xdr:col>
      <xdr:colOff>2954655</xdr:colOff>
      <xdr:row>0</xdr:row>
      <xdr:rowOff>665686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D9070F4-0E17-45D0-8CC6-7297134FCB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695" y="33618"/>
          <a:ext cx="3073935" cy="6358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3.xml"/><Relationship Id="rId3" Type="http://schemas.openxmlformats.org/officeDocument/2006/relationships/hyperlink" Target="https://unctadstat.unctad.org/datacentre/dataviewer/US.FdiFlowsStock" TargetMode="External"/><Relationship Id="rId7" Type="http://schemas.openxmlformats.org/officeDocument/2006/relationships/printerSettings" Target="../printerSettings/printerSettings4.bin"/><Relationship Id="rId2" Type="http://schemas.openxmlformats.org/officeDocument/2006/relationships/hyperlink" Target="https://unctadstat.unctad.org/datacentre/dataviewer/US.FdiFlowsStock" TargetMode="External"/><Relationship Id="rId1" Type="http://schemas.openxmlformats.org/officeDocument/2006/relationships/hyperlink" Target="https://unctadstat.unctad.org/datacentre/dataviewer/US.FdiFlowsStock" TargetMode="External"/><Relationship Id="rId6" Type="http://schemas.openxmlformats.org/officeDocument/2006/relationships/hyperlink" Target="https://data.worldbank.org/indicator/BM.KLT.DINV.WD.GD.ZS?locations=KE" TargetMode="External"/><Relationship Id="rId5" Type="http://schemas.openxmlformats.org/officeDocument/2006/relationships/hyperlink" Target="https://data.worldbank.org/indicator/BX.KLT.DINV.WD.GD.ZS?locations=KE" TargetMode="External"/><Relationship Id="rId4" Type="http://schemas.openxmlformats.org/officeDocument/2006/relationships/hyperlink" Target="https://unctadstat.unctad.org/datacentre/dataviewer/US.FdiFlowsStock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treasury.go.ke/double-taxation-agreements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trade.gov/country-commercial-guides/kenya-trade-agreements" TargetMode="External"/><Relationship Id="rId13" Type="http://schemas.openxmlformats.org/officeDocument/2006/relationships/hyperlink" Target="https://www.comesa.int/wp-content/uploads/2022/01/COMESA_Protocol-on-Rules-of-Origin.pdf" TargetMode="External"/><Relationship Id="rId3" Type="http://schemas.openxmlformats.org/officeDocument/2006/relationships/hyperlink" Target="https://www.trade.gov/country-commercial-guides/kenya-trade-agreements" TargetMode="External"/><Relationship Id="rId7" Type="http://schemas.openxmlformats.org/officeDocument/2006/relationships/hyperlink" Target="https://www.trade.gov/country-commercial-guides/kenya-trade-agreements" TargetMode="External"/><Relationship Id="rId12" Type="http://schemas.openxmlformats.org/officeDocument/2006/relationships/hyperlink" Target="https://www.comesa.int/comesa-eac-sadc-tripartite-free-trade-area-to-come-into-force-on-25th-july-2024/" TargetMode="External"/><Relationship Id="rId17" Type="http://schemas.openxmlformats.org/officeDocument/2006/relationships/drawing" Target="../drawings/drawing5.xml"/><Relationship Id="rId2" Type="http://schemas.openxmlformats.org/officeDocument/2006/relationships/hyperlink" Target="https://www.trade.gov/country-commercial-guides/kenya-trade-agreements" TargetMode="External"/><Relationship Id="rId16" Type="http://schemas.openxmlformats.org/officeDocument/2006/relationships/printerSettings" Target="../printerSettings/printerSettings6.bin"/><Relationship Id="rId1" Type="http://schemas.openxmlformats.org/officeDocument/2006/relationships/hyperlink" Target="https://www.trade.gov/country-commercial-guides/kenya-trade-agreements" TargetMode="External"/><Relationship Id="rId6" Type="http://schemas.openxmlformats.org/officeDocument/2006/relationships/hyperlink" Target="https://www.trade.gov/country-commercial-guides/kenya-trade-agreements" TargetMode="External"/><Relationship Id="rId11" Type="http://schemas.openxmlformats.org/officeDocument/2006/relationships/hyperlink" Target="https://www.comesa.int/overview-of-comesa/" TargetMode="External"/><Relationship Id="rId5" Type="http://schemas.openxmlformats.org/officeDocument/2006/relationships/hyperlink" Target="https://www.trade.gov/country-commercial-guides/kenya-trade-agreements" TargetMode="External"/><Relationship Id="rId15" Type="http://schemas.openxmlformats.org/officeDocument/2006/relationships/hyperlink" Target="https://comesacompetition.org/rules/" TargetMode="External"/><Relationship Id="rId10" Type="http://schemas.openxmlformats.org/officeDocument/2006/relationships/hyperlink" Target="https://www.trade.gov/country-commercial-guides/kenya-trade-agreements" TargetMode="External"/><Relationship Id="rId4" Type="http://schemas.openxmlformats.org/officeDocument/2006/relationships/hyperlink" Target="https://www.trade.gov/country-commercial-guides/kenya-trade-agreements" TargetMode="External"/><Relationship Id="rId9" Type="http://schemas.openxmlformats.org/officeDocument/2006/relationships/hyperlink" Target="https://www.trade.gov/country-commercial-guides/kenya-trade-agreements" TargetMode="External"/><Relationship Id="rId14" Type="http://schemas.openxmlformats.org/officeDocument/2006/relationships/hyperlink" Target="https://www.comesa.int/wp-content/uploads/2025/09/CURRENT-THRESHOLD-FOR-THE-SIMPLIFIED-TRADE-REGIME-STR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FE8F70-3EA1-48C5-843A-CD0BDCB6F13A}">
  <sheetPr codeName="Sheet1"/>
  <dimension ref="A1:L30"/>
  <sheetViews>
    <sheetView showGridLines="0" tabSelected="1" zoomScaleNormal="100" workbookViewId="0">
      <pane ySplit="7" topLeftCell="A8" activePane="bottomLeft" state="frozen"/>
      <selection activeCell="E21" sqref="E20:E21"/>
      <selection pane="bottomLeft" activeCell="A8" sqref="A8"/>
    </sheetView>
  </sheetViews>
  <sheetFormatPr defaultColWidth="0" defaultRowHeight="20.100000000000001" customHeight="1"/>
  <cols>
    <col min="1" max="1" width="2.69921875" style="52" customWidth="1"/>
    <col min="2" max="2" width="36.69921875" style="52" customWidth="1"/>
    <col min="3" max="3" width="98" style="52" customWidth="1"/>
    <col min="4" max="11" width="8.8984375" style="52" customWidth="1"/>
    <col min="12" max="12" width="2.69921875" style="52" customWidth="1"/>
    <col min="13" max="16384" width="8.8984375" style="52" hidden="1"/>
  </cols>
  <sheetData>
    <row r="1" spans="1:11" s="7" customFormat="1" ht="54.9" customHeight="1">
      <c r="A1" s="1"/>
      <c r="B1" s="4" t="s">
        <v>6</v>
      </c>
      <c r="C1" s="1"/>
      <c r="D1" s="1"/>
      <c r="E1" s="1"/>
      <c r="F1" s="1"/>
      <c r="G1" s="1"/>
      <c r="H1" s="1"/>
      <c r="I1" s="1"/>
      <c r="J1" s="1"/>
      <c r="K1" s="1"/>
    </row>
    <row r="2" spans="1:11" s="7" customFormat="1" ht="3.9" customHeight="1">
      <c r="A2" s="3"/>
      <c r="B2" s="2"/>
      <c r="C2" s="3"/>
      <c r="D2" s="3"/>
      <c r="E2" s="3"/>
      <c r="F2" s="3"/>
      <c r="G2" s="3"/>
      <c r="H2" s="3"/>
      <c r="I2" s="3"/>
      <c r="J2" s="3"/>
      <c r="K2" s="3"/>
    </row>
    <row r="3" spans="1:11" s="5" customFormat="1" ht="13.2"/>
    <row r="4" spans="1:11" s="48" customFormat="1" ht="20.100000000000001" customHeight="1">
      <c r="B4" s="46" t="s">
        <v>9</v>
      </c>
      <c r="C4" s="47"/>
      <c r="D4" s="51"/>
      <c r="E4" s="51"/>
      <c r="F4" s="51"/>
      <c r="G4" s="51"/>
      <c r="H4" s="51"/>
      <c r="I4" s="51"/>
      <c r="J4" s="51"/>
      <c r="K4" s="51"/>
    </row>
    <row r="5" spans="1:11" s="61" customFormat="1" ht="20.100000000000001" customHeight="1">
      <c r="B5" s="61" t="s">
        <v>100</v>
      </c>
    </row>
    <row r="6" spans="1:11" ht="20.100000000000001" customHeight="1" thickBot="1"/>
    <row r="7" spans="1:11" s="62" customFormat="1" ht="24.9" customHeight="1">
      <c r="B7" s="63" t="s">
        <v>7</v>
      </c>
      <c r="C7" s="52"/>
    </row>
    <row r="8" spans="1:11" s="61" customFormat="1" ht="20.100000000000001" customHeight="1">
      <c r="A8" s="64"/>
      <c r="B8" s="88" t="s">
        <v>6</v>
      </c>
      <c r="C8" s="52"/>
    </row>
    <row r="9" spans="1:11" s="61" customFormat="1" ht="20.100000000000001" customHeight="1">
      <c r="B9" s="89" t="s">
        <v>0</v>
      </c>
      <c r="C9" s="52"/>
      <c r="D9" s="65"/>
      <c r="E9" s="65"/>
    </row>
    <row r="10" spans="1:11" s="61" customFormat="1" ht="20.100000000000001" customHeight="1">
      <c r="B10" s="89" t="s">
        <v>1</v>
      </c>
      <c r="C10" s="52"/>
      <c r="D10" s="65"/>
      <c r="E10" s="65"/>
    </row>
    <row r="11" spans="1:11" s="61" customFormat="1" ht="20.100000000000001" customHeight="1">
      <c r="B11" s="90" t="s">
        <v>79</v>
      </c>
      <c r="C11" s="52"/>
      <c r="D11" s="65"/>
      <c r="E11" s="65"/>
    </row>
    <row r="12" spans="1:11" s="61" customFormat="1" ht="20.100000000000001" customHeight="1">
      <c r="B12" s="90" t="s">
        <v>80</v>
      </c>
      <c r="C12" s="52"/>
      <c r="E12" s="65"/>
    </row>
    <row r="13" spans="1:11" s="61" customFormat="1" ht="20.100000000000001" customHeight="1">
      <c r="B13" s="90" t="s">
        <v>78</v>
      </c>
      <c r="C13" s="52"/>
      <c r="E13" s="65"/>
    </row>
    <row r="14" spans="1:11" s="61" customFormat="1" ht="20.100000000000001" customHeight="1">
      <c r="B14" s="85"/>
      <c r="C14" s="52"/>
    </row>
    <row r="15" spans="1:11" s="61" customFormat="1" ht="20.100000000000001" customHeight="1" thickBot="1">
      <c r="B15" s="86"/>
      <c r="C15" s="52"/>
    </row>
    <row r="16" spans="1:11" s="61" customFormat="1" ht="20.100000000000001" customHeight="1">
      <c r="B16" s="87"/>
      <c r="C16" s="52"/>
    </row>
    <row r="17" spans="2:2" s="61" customFormat="1" ht="20.100000000000001" customHeight="1">
      <c r="B17" s="87"/>
    </row>
    <row r="18" spans="2:2" s="61" customFormat="1" ht="20.100000000000001" customHeight="1">
      <c r="B18" s="87"/>
    </row>
    <row r="19" spans="2:2" s="61" customFormat="1" ht="20.100000000000001" customHeight="1"/>
    <row r="20" spans="2:2" s="61" customFormat="1" ht="20.100000000000001" customHeight="1"/>
    <row r="21" spans="2:2" s="61" customFormat="1" ht="20.100000000000001" customHeight="1"/>
    <row r="22" spans="2:2" s="61" customFormat="1" ht="20.100000000000001" customHeight="1"/>
    <row r="23" spans="2:2" s="61" customFormat="1" ht="20.100000000000001" customHeight="1"/>
    <row r="24" spans="2:2" s="61" customFormat="1" ht="20.100000000000001" customHeight="1"/>
    <row r="25" spans="2:2" s="61" customFormat="1" ht="20.100000000000001" customHeight="1"/>
    <row r="26" spans="2:2" s="61" customFormat="1" ht="20.100000000000001" customHeight="1"/>
    <row r="27" spans="2:2" s="61" customFormat="1" ht="20.100000000000001" customHeight="1"/>
    <row r="28" spans="2:2" s="61" customFormat="1" ht="20.100000000000001" customHeight="1"/>
    <row r="29" spans="2:2" s="61" customFormat="1" ht="20.100000000000001" customHeight="1"/>
    <row r="30" spans="2:2" s="61" customFormat="1" ht="20.100000000000001" customHeight="1"/>
  </sheetData>
  <phoneticPr fontId="5"/>
  <hyperlinks>
    <hyperlink ref="B9" location="'Data at a glance'!A1" display="Data at a glance" xr:uid="{9159BB98-C752-40CB-B217-298A4197A61B}"/>
    <hyperlink ref="B10" location="'Data&gt;&gt;'!A1" display="Data&gt;&gt;" xr:uid="{13DF6046-C199-4D2F-8018-BA037C1EAF36}"/>
    <hyperlink ref="B12" location="DTAs!A1" display="Double Taxation Agreements " xr:uid="{E2743D4E-5B57-4CFD-A339-637E91A9BE1C}"/>
    <hyperlink ref="B13" location="'Trade Agreements '!A1" display="Trade Agreements " xr:uid="{8D3FEA4A-ECFF-42A3-B90D-5DB81A075C6B}"/>
    <hyperlink ref="B11" location="FDI!A1" display="Forign Direct Investment " xr:uid="{2F13E157-A9FB-4CDF-851A-23783AB7F25D}"/>
    <hyperlink ref="B8:B13" location="'Overview'!A1" display="Overview" xr:uid="{6A1B11DD-9F55-4400-AA8B-1EBE0C2939C9}"/>
    <hyperlink ref="B9:B14" location="'Data at a glance'!A1" display="Data at a glance" xr:uid="{52EC5932-A3F9-4A7C-B5A7-92B3ED06CCCA}"/>
    <hyperlink ref="B10:B15" location="'Data&gt;&gt;'!A1" display="Data&gt;&gt;" xr:uid="{C1BA21A6-ED60-494E-A682-4D1C6E4C88BA}"/>
    <hyperlink ref="B11:B16" location="'FDI'!A1" display="FDI" xr:uid="{0EA2366B-3230-4029-A874-B3D35558E566}"/>
    <hyperlink ref="B12:B17" location="'DTAs'!A1" display="DTAs" xr:uid="{7B6E4D9B-60AD-4BBE-A395-29D3C7140A0A}"/>
    <hyperlink ref="B13:B18" location="'Trade Agreements '!A1" display="Trade Agreements " xr:uid="{2D240FEE-5E16-48A5-96C4-0AA1EB45F533}"/>
  </hyperlink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1C7F25-1929-466E-AD6D-3D2862B939B6}">
  <dimension ref="A1:Q65"/>
  <sheetViews>
    <sheetView showGridLines="0" zoomScaleNormal="100" workbookViewId="0">
      <pane ySplit="3" topLeftCell="A4" activePane="bottomLeft" state="frozen"/>
      <selection activeCell="H49" sqref="H49"/>
      <selection pane="bottomLeft"/>
    </sheetView>
  </sheetViews>
  <sheetFormatPr defaultColWidth="0" defaultRowHeight="13.2"/>
  <cols>
    <col min="1" max="1" width="2.69921875" style="7" customWidth="1"/>
    <col min="2" max="2" width="39.796875" style="7" customWidth="1"/>
    <col min="3" max="3" width="51.796875" style="7" bestFit="1" customWidth="1"/>
    <col min="4" max="4" width="30.296875" style="7" customWidth="1"/>
    <col min="5" max="7" width="15.69921875" style="7" customWidth="1"/>
    <col min="8" max="8" width="11.09765625" style="7" bestFit="1" customWidth="1"/>
    <col min="9" max="16" width="8.69921875" style="7" customWidth="1"/>
    <col min="17" max="17" width="2.69921875" style="7" customWidth="1"/>
    <col min="18" max="16384" width="7.69921875" style="7" hidden="1"/>
  </cols>
  <sheetData>
    <row r="1" spans="1:16" ht="54.9" customHeight="1">
      <c r="A1" s="11"/>
      <c r="B1" s="4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ht="3.9" customHeight="1">
      <c r="A2" s="3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1:16" s="5" customFormat="1" ht="12.75" customHeight="1"/>
    <row r="4" spans="1:16" s="74" customFormat="1" ht="20.100000000000001" customHeight="1">
      <c r="A4" s="71"/>
      <c r="B4" s="72" t="s">
        <v>79</v>
      </c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</row>
    <row r="5" spans="1:16" s="8" customFormat="1" ht="14.4" thickBot="1"/>
    <row r="6" spans="1:16" s="12" customFormat="1" ht="24.9" customHeight="1">
      <c r="B6" s="75" t="s">
        <v>2</v>
      </c>
      <c r="C6" s="76" t="s">
        <v>3</v>
      </c>
      <c r="D6" s="77">
        <v>2024</v>
      </c>
    </row>
    <row r="7" spans="1:16" s="8" customFormat="1" ht="13.8" customHeight="1">
      <c r="B7" s="36" t="s">
        <v>10</v>
      </c>
      <c r="C7" s="36" t="s">
        <v>11</v>
      </c>
      <c r="D7" s="28" cm="1">
        <f t="array" ref="D7">INDEX(FDI!$E$5:$O$10,_xlfn.XMATCH($B7,FDI!$B$5:$B$10),_xlfn.XMATCH($D$6,FDI!$E$4:$O$4))</f>
        <v>1310</v>
      </c>
    </row>
    <row r="8" spans="1:16" s="8" customFormat="1" ht="13.8" customHeight="1">
      <c r="B8" s="36" t="s">
        <v>103</v>
      </c>
      <c r="C8" s="36" t="s">
        <v>16</v>
      </c>
      <c r="D8" s="44" cm="1">
        <f t="array" ref="D8">INDEX(FDI!$E$5:$O$10,_xlfn.XMATCH($B8,FDI!$B$5:$B$10),_xlfn.XMATCH($D$6,FDI!$E$4:$O$4))</f>
        <v>3.5000000000000001E-3</v>
      </c>
    </row>
    <row r="9" spans="1:16" s="8" customFormat="1" ht="13.8" customHeight="1">
      <c r="B9" s="36" t="s">
        <v>13</v>
      </c>
      <c r="C9" s="36" t="s">
        <v>11</v>
      </c>
      <c r="D9" s="28" cm="1">
        <f t="array" ref="D9">INDEX(FDI!$E$5:$O$10,_xlfn.XMATCH($B9,FDI!$B$5:$B$10),_xlfn.XMATCH($D$6,FDI!$E$4:$O$4))</f>
        <v>4565</v>
      </c>
    </row>
    <row r="10" spans="1:16" s="8" customFormat="1" ht="13.8" customHeight="1">
      <c r="B10" s="36" t="s">
        <v>14</v>
      </c>
      <c r="C10" s="36" t="s">
        <v>11</v>
      </c>
      <c r="D10" s="28" cm="1">
        <f t="array" ref="D10">INDEX(FDI!$E$5:$O$10,_xlfn.XMATCH($B10,FDI!$B$5:$B$10),_xlfn.XMATCH($D$6,FDI!$E$4:$O$4))</f>
        <v>1503</v>
      </c>
    </row>
    <row r="11" spans="1:16" s="8" customFormat="1" ht="13.8" customHeight="1">
      <c r="B11" s="36" t="s">
        <v>17</v>
      </c>
      <c r="C11" s="36" t="s">
        <v>16</v>
      </c>
      <c r="D11" s="45" cm="1">
        <f t="array" ref="D11">INDEX(FDI!$E$5:$O$10,_xlfn.XMATCH($B11,FDI!$B$5:$B$10),_xlfn.XMATCH($D$6,FDI!$E$4:$O$4))</f>
        <v>3.8999999999999998E-3</v>
      </c>
    </row>
    <row r="12" spans="1:16" s="8" customFormat="1" ht="13.8" customHeight="1">
      <c r="B12" s="36" t="s">
        <v>15</v>
      </c>
      <c r="C12" s="36" t="s">
        <v>11</v>
      </c>
      <c r="D12" s="28" cm="1">
        <f t="array" ref="D12">INDEX(FDI!$E$5:$O$10,_xlfn.XMATCH($B12,FDI!$B$5:$B$10),_xlfn.XMATCH($D$6,FDI!$E$4:$O$4))</f>
        <v>12699</v>
      </c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</row>
    <row r="13" spans="1:16" s="8" customFormat="1" ht="13.8">
      <c r="E13" s="9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</row>
    <row r="14" spans="1:16" s="74" customFormat="1" ht="20.100000000000001" customHeight="1">
      <c r="B14" s="72" t="s">
        <v>80</v>
      </c>
      <c r="C14" s="73"/>
      <c r="D14" s="73"/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</row>
    <row r="15" spans="1:16" s="8" customFormat="1" ht="14.4" thickBot="1"/>
    <row r="16" spans="1:16" s="12" customFormat="1" ht="24.9" customHeight="1">
      <c r="B16" s="75" t="s">
        <v>101</v>
      </c>
      <c r="D16" s="78"/>
      <c r="E16" s="78"/>
    </row>
    <row r="17" spans="2:16" s="8" customFormat="1" ht="13.8" customHeight="1">
      <c r="B17" s="67" t="s">
        <v>20</v>
      </c>
      <c r="D17" s="24"/>
      <c r="E17" s="24"/>
    </row>
    <row r="18" spans="2:16" s="8" customFormat="1" ht="13.8" customHeight="1">
      <c r="B18" s="67" t="s">
        <v>21</v>
      </c>
      <c r="D18" s="33"/>
      <c r="E18" s="24"/>
    </row>
    <row r="19" spans="2:16" s="8" customFormat="1" ht="13.8" customHeight="1">
      <c r="B19" s="67" t="s">
        <v>22</v>
      </c>
      <c r="D19" s="33"/>
      <c r="E19" s="24"/>
    </row>
    <row r="20" spans="2:16" s="8" customFormat="1" ht="13.8" customHeight="1">
      <c r="B20" s="67" t="s">
        <v>23</v>
      </c>
      <c r="D20" s="33"/>
      <c r="E20" s="24"/>
    </row>
    <row r="21" spans="2:16" s="8" customFormat="1" ht="13.8" customHeight="1">
      <c r="B21" s="67" t="s">
        <v>24</v>
      </c>
      <c r="D21" s="33"/>
      <c r="E21" s="24"/>
    </row>
    <row r="22" spans="2:16" s="8" customFormat="1" ht="13.8" customHeight="1">
      <c r="B22" s="67" t="s">
        <v>25</v>
      </c>
      <c r="D22" s="33"/>
      <c r="E22" s="24"/>
    </row>
    <row r="23" spans="2:16" s="8" customFormat="1" ht="13.8" customHeight="1">
      <c r="B23" s="67" t="s">
        <v>26</v>
      </c>
      <c r="D23" s="33"/>
      <c r="E23" s="24"/>
    </row>
    <row r="24" spans="2:16" s="8" customFormat="1" ht="13.8" customHeight="1">
      <c r="B24" s="67" t="s">
        <v>27</v>
      </c>
      <c r="D24" s="33"/>
      <c r="E24" s="24"/>
    </row>
    <row r="25" spans="2:16" s="8" customFormat="1" ht="13.8" customHeight="1">
      <c r="B25" s="67" t="s">
        <v>28</v>
      </c>
      <c r="D25" s="33"/>
      <c r="E25" s="24"/>
    </row>
    <row r="26" spans="2:16" s="8" customFormat="1" ht="13.8" customHeight="1">
      <c r="B26" s="67" t="s">
        <v>29</v>
      </c>
      <c r="D26" s="33"/>
      <c r="E26" s="24"/>
    </row>
    <row r="27" spans="2:16" s="8" customFormat="1" ht="13.8" customHeight="1">
      <c r="B27" s="67" t="s">
        <v>30</v>
      </c>
      <c r="D27" s="33"/>
      <c r="E27" s="24"/>
    </row>
    <row r="28" spans="2:16" s="8" customFormat="1" ht="13.8" customHeight="1">
      <c r="B28" s="67" t="s">
        <v>31</v>
      </c>
      <c r="D28" s="33"/>
      <c r="E28" s="24"/>
    </row>
    <row r="29" spans="2:16" s="8" customFormat="1" ht="13.8" customHeight="1">
      <c r="B29" s="67" t="s">
        <v>32</v>
      </c>
      <c r="D29" s="22"/>
      <c r="E29" s="42"/>
    </row>
    <row r="30" spans="2:16" s="8" customFormat="1" ht="13.8" customHeight="1">
      <c r="D30" s="22"/>
      <c r="E30" s="29"/>
    </row>
    <row r="31" spans="2:16" s="74" customFormat="1" ht="20.100000000000001" customHeight="1">
      <c r="B31" s="72" t="s">
        <v>124</v>
      </c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</row>
    <row r="32" spans="2:16" s="8" customFormat="1" ht="14.4" thickBot="1"/>
    <row r="33" spans="2:16" s="8" customFormat="1" ht="22.8" customHeight="1">
      <c r="B33" s="75" t="s">
        <v>102</v>
      </c>
      <c r="D33" s="78" t="s">
        <v>3</v>
      </c>
      <c r="E33" s="78">
        <v>2024</v>
      </c>
    </row>
    <row r="34" spans="2:16" s="8" customFormat="1" ht="13.8" customHeight="1">
      <c r="B34" s="67" t="s">
        <v>42</v>
      </c>
      <c r="E34" s="24"/>
    </row>
    <row r="35" spans="2:16" s="8" customFormat="1" ht="13.8" customHeight="1">
      <c r="B35" s="36" t="s">
        <v>45</v>
      </c>
      <c r="E35" s="33"/>
    </row>
    <row r="36" spans="2:16" s="8" customFormat="1" ht="13.8" customHeight="1">
      <c r="B36" s="36" t="s">
        <v>49</v>
      </c>
      <c r="E36" s="33"/>
    </row>
    <row r="37" spans="2:16" s="8" customFormat="1" ht="13.8" customHeight="1">
      <c r="B37" s="36" t="s">
        <v>52</v>
      </c>
      <c r="E37" s="33"/>
    </row>
    <row r="38" spans="2:16" s="8" customFormat="1" ht="13.8" customHeight="1">
      <c r="B38" s="36" t="s">
        <v>54</v>
      </c>
      <c r="E38" s="33"/>
    </row>
    <row r="39" spans="2:16" s="8" customFormat="1" ht="13.8" customHeight="1">
      <c r="B39" s="36" t="s">
        <v>57</v>
      </c>
      <c r="E39" s="33"/>
    </row>
    <row r="40" spans="2:16" s="8" customFormat="1" ht="13.8" customHeight="1">
      <c r="B40" s="36" t="s">
        <v>60</v>
      </c>
      <c r="E40" s="24"/>
    </row>
    <row r="41" spans="2:16" s="8" customFormat="1" ht="13.8" customHeight="1">
      <c r="B41" s="36" t="s">
        <v>64</v>
      </c>
      <c r="D41" s="33"/>
      <c r="E41" s="33"/>
    </row>
    <row r="42" spans="2:16" s="8" customFormat="1" ht="13.8" customHeight="1">
      <c r="B42" s="36" t="s">
        <v>67</v>
      </c>
      <c r="D42" s="29"/>
      <c r="E42" s="29"/>
    </row>
    <row r="43" spans="2:16" s="8" customFormat="1" ht="13.8" customHeight="1">
      <c r="B43" s="36" t="s">
        <v>69</v>
      </c>
      <c r="D43" s="43"/>
      <c r="E43" s="23"/>
      <c r="F43" s="23"/>
      <c r="G43" s="23"/>
      <c r="H43" s="23"/>
    </row>
    <row r="44" spans="2:16" s="8" customFormat="1" ht="13.8" customHeight="1">
      <c r="B44" s="36" t="s">
        <v>110</v>
      </c>
    </row>
    <row r="45" spans="2:16" s="74" customFormat="1" ht="13.8" customHeight="1">
      <c r="B45" s="36" t="s">
        <v>123</v>
      </c>
      <c r="D45" s="79"/>
      <c r="E45" s="79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</row>
    <row r="46" spans="2:16" s="8" customFormat="1" ht="13.8" customHeight="1">
      <c r="B46" s="36" t="s">
        <v>112</v>
      </c>
    </row>
    <row r="47" spans="2:16" s="6" customFormat="1" ht="13.8" customHeight="1">
      <c r="B47" s="36" t="s">
        <v>117</v>
      </c>
      <c r="D47" s="78"/>
      <c r="E47" s="78"/>
    </row>
    <row r="48" spans="2:16" s="8" customFormat="1" ht="13.8" customHeight="1">
      <c r="B48" s="36" t="s">
        <v>118</v>
      </c>
      <c r="E48" s="33"/>
    </row>
    <row r="49" spans="2:16">
      <c r="B49" s="53"/>
      <c r="E49" s="41"/>
    </row>
    <row r="50" spans="2:16">
      <c r="B50" s="53"/>
      <c r="E50" s="54"/>
    </row>
    <row r="51" spans="2:16">
      <c r="C51" s="34"/>
      <c r="E51" s="41"/>
      <c r="F51" s="55"/>
      <c r="I51" s="55"/>
    </row>
    <row r="52" spans="2:16" s="48" customFormat="1" ht="20.100000000000001" customHeight="1">
      <c r="B52" s="56"/>
      <c r="C52" s="7"/>
      <c r="D52" s="7"/>
      <c r="E52" s="57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</row>
    <row r="53" spans="2:16">
      <c r="E53" s="57"/>
    </row>
    <row r="54" spans="2:16" s="52" customFormat="1" ht="20.100000000000001" customHeight="1">
      <c r="C54" s="7"/>
      <c r="D54" s="7"/>
      <c r="E54" s="57"/>
    </row>
    <row r="55" spans="2:16" s="49" customFormat="1" ht="24.9" customHeight="1">
      <c r="B55" s="50"/>
      <c r="C55" s="7"/>
      <c r="D55" s="7"/>
      <c r="E55" s="57"/>
    </row>
    <row r="56" spans="2:16">
      <c r="B56" s="53"/>
      <c r="C56" s="59"/>
      <c r="D56" s="60"/>
      <c r="E56" s="40"/>
    </row>
    <row r="57" spans="2:16">
      <c r="B57" s="53"/>
      <c r="C57" s="59"/>
      <c r="D57" s="60"/>
      <c r="E57" s="40"/>
    </row>
    <row r="58" spans="2:16" ht="64.8" customHeight="1">
      <c r="B58" s="53"/>
      <c r="C58" s="59"/>
      <c r="D58" s="60"/>
      <c r="E58" s="40"/>
    </row>
    <row r="59" spans="2:16" ht="37.799999999999997" customHeight="1">
      <c r="B59" s="53"/>
      <c r="C59" s="59"/>
      <c r="D59" s="60"/>
      <c r="E59" s="40"/>
    </row>
    <row r="60" spans="2:16">
      <c r="B60" s="53"/>
      <c r="C60" s="59"/>
      <c r="D60" s="60"/>
      <c r="E60" s="40"/>
    </row>
    <row r="61" spans="2:16">
      <c r="B61" s="53"/>
      <c r="C61" s="59"/>
      <c r="D61" s="60"/>
      <c r="E61" s="40"/>
    </row>
    <row r="62" spans="2:16">
      <c r="B62" s="53"/>
      <c r="C62" s="59"/>
      <c r="D62" s="60"/>
      <c r="E62" s="40"/>
    </row>
    <row r="63" spans="2:16">
      <c r="B63" s="53"/>
      <c r="C63" s="59"/>
      <c r="D63" s="60"/>
      <c r="E63" s="40"/>
    </row>
    <row r="64" spans="2:16">
      <c r="B64" s="53"/>
      <c r="C64" s="59"/>
      <c r="D64" s="60"/>
      <c r="E64" s="40"/>
    </row>
    <row r="65" spans="2:5">
      <c r="B65" s="53"/>
      <c r="C65" s="59"/>
      <c r="D65" s="60"/>
      <c r="E65" s="40"/>
    </row>
  </sheetData>
  <phoneticPr fontId="4" type="noConversion"/>
  <dataValidations disablePrompts="1" count="1">
    <dataValidation type="list" allowBlank="1" showInputMessage="1" showErrorMessage="1" sqref="D43 B43" xr:uid="{5C6E485B-6CC0-47AC-930A-4A6E0D184966}">
      <formula1>#REF!</formula1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C1A89E18-653F-471D-908D-B26BDDFC6A82}">
          <x14:formula1>
            <xm:f>DTAs!$D$4:$N$4</xm:f>
          </x14:formula1>
          <xm:sqref>D6 E16 E33 E47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9A3AD-DEF8-412F-A22C-863BC5891307}">
  <dimension ref="A1:E21"/>
  <sheetViews>
    <sheetView showGridLines="0" zoomScaleNormal="100" zoomScaleSheetLayoutView="85" workbookViewId="0"/>
  </sheetViews>
  <sheetFormatPr defaultColWidth="8.69921875" defaultRowHeight="13.2"/>
  <cols>
    <col min="1" max="1" width="2.69921875" style="15" customWidth="1"/>
    <col min="2" max="2" width="59.796875" style="15" customWidth="1"/>
    <col min="3" max="16384" width="8.69921875" style="15"/>
  </cols>
  <sheetData>
    <row r="1" spans="1:5">
      <c r="A1" s="16"/>
      <c r="B1" s="16"/>
      <c r="C1" s="16"/>
      <c r="D1" s="16"/>
      <c r="E1" s="16"/>
    </row>
    <row r="2" spans="1:5">
      <c r="A2" s="16"/>
      <c r="B2" s="16"/>
      <c r="C2" s="16"/>
      <c r="D2" s="16"/>
      <c r="E2" s="16"/>
    </row>
    <row r="3" spans="1:5">
      <c r="A3" s="16"/>
      <c r="B3" s="16"/>
      <c r="C3" s="16"/>
      <c r="D3" s="16"/>
      <c r="E3" s="16"/>
    </row>
    <row r="4" spans="1:5">
      <c r="A4" s="16"/>
      <c r="B4" s="16"/>
      <c r="C4" s="16"/>
      <c r="D4" s="16"/>
      <c r="E4" s="16"/>
    </row>
    <row r="5" spans="1:5">
      <c r="A5" s="16"/>
      <c r="B5" s="16"/>
      <c r="C5" s="16"/>
      <c r="D5" s="16"/>
      <c r="E5" s="16"/>
    </row>
    <row r="6" spans="1:5">
      <c r="A6" s="16"/>
      <c r="B6" s="16"/>
      <c r="C6" s="16"/>
      <c r="D6" s="16"/>
      <c r="E6" s="16"/>
    </row>
    <row r="7" spans="1:5">
      <c r="A7" s="16"/>
      <c r="B7" s="16"/>
      <c r="C7" s="16"/>
      <c r="D7" s="16"/>
      <c r="E7" s="16"/>
    </row>
    <row r="8" spans="1:5">
      <c r="A8" s="16"/>
      <c r="B8" s="16"/>
      <c r="C8" s="16"/>
      <c r="D8" s="16"/>
      <c r="E8" s="16"/>
    </row>
    <row r="9" spans="1:5">
      <c r="A9" s="16"/>
      <c r="B9" s="16"/>
      <c r="C9" s="16"/>
      <c r="D9" s="16"/>
      <c r="E9" s="16"/>
    </row>
    <row r="10" spans="1:5">
      <c r="A10" s="16"/>
      <c r="B10" s="16"/>
      <c r="C10" s="16"/>
      <c r="D10" s="16"/>
      <c r="E10" s="16"/>
    </row>
    <row r="11" spans="1:5">
      <c r="A11" s="16"/>
      <c r="B11" s="16"/>
      <c r="C11" s="16"/>
      <c r="D11" s="16"/>
      <c r="E11" s="16"/>
    </row>
    <row r="12" spans="1:5">
      <c r="A12" s="16"/>
      <c r="B12" s="16"/>
      <c r="C12" s="16"/>
      <c r="D12" s="16"/>
      <c r="E12" s="16"/>
    </row>
    <row r="13" spans="1:5">
      <c r="A13" s="16"/>
      <c r="B13" s="16"/>
      <c r="C13" s="16"/>
      <c r="D13" s="16"/>
      <c r="E13" s="16"/>
    </row>
    <row r="14" spans="1:5">
      <c r="A14" s="16"/>
      <c r="B14" s="16"/>
      <c r="C14" s="16"/>
      <c r="D14" s="16"/>
      <c r="E14" s="16"/>
    </row>
    <row r="15" spans="1:5">
      <c r="A15" s="16"/>
      <c r="B15" s="16"/>
      <c r="C15" s="16"/>
      <c r="D15" s="16"/>
      <c r="E15" s="16"/>
    </row>
    <row r="16" spans="1:5">
      <c r="A16" s="16"/>
      <c r="B16" s="16"/>
      <c r="C16" s="18"/>
      <c r="D16" s="16"/>
      <c r="E16" s="16"/>
    </row>
    <row r="17" spans="1:5">
      <c r="A17" s="16"/>
      <c r="B17" s="16"/>
      <c r="C17" s="16"/>
      <c r="D17" s="16"/>
      <c r="E17" s="16"/>
    </row>
    <row r="18" spans="1:5">
      <c r="A18" s="16"/>
      <c r="B18" s="16"/>
      <c r="C18" s="16"/>
      <c r="D18" s="16"/>
      <c r="E18" s="16"/>
    </row>
    <row r="19" spans="1:5">
      <c r="A19" s="16"/>
      <c r="B19" s="16"/>
      <c r="C19" s="16"/>
      <c r="D19" s="16"/>
      <c r="E19" s="16"/>
    </row>
    <row r="20" spans="1:5">
      <c r="A20" s="16"/>
      <c r="B20" s="16"/>
      <c r="C20" s="16"/>
      <c r="D20" s="16"/>
      <c r="E20" s="16"/>
    </row>
    <row r="21" spans="1:5">
      <c r="A21" s="16"/>
      <c r="B21" s="16"/>
      <c r="C21" s="16"/>
      <c r="D21" s="16"/>
      <c r="E21" s="16"/>
    </row>
  </sheetData>
  <phoneticPr fontId="5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0E996F-8FB2-4F69-9020-0F2E00DC36D6}">
  <dimension ref="A1:Q20"/>
  <sheetViews>
    <sheetView showGridLines="0" zoomScaleNormal="80" workbookViewId="0">
      <pane ySplit="4" topLeftCell="A5" activePane="bottomLeft" state="frozen"/>
      <selection activeCell="H49" sqref="H49"/>
      <selection pane="bottomLeft" activeCell="A5" sqref="A5"/>
    </sheetView>
  </sheetViews>
  <sheetFormatPr defaultColWidth="0" defaultRowHeight="18"/>
  <cols>
    <col min="1" max="1" width="2.69921875" style="8" customWidth="1"/>
    <col min="2" max="2" width="29.09765625" style="8" customWidth="1"/>
    <col min="3" max="3" width="27.796875" style="8" bestFit="1" customWidth="1"/>
    <col min="4" max="4" width="10.69921875" style="8" customWidth="1"/>
    <col min="5" max="15" width="10.69921875" style="8" bestFit="1" customWidth="1"/>
    <col min="16" max="16" width="2.69921875" customWidth="1"/>
    <col min="17" max="17" width="0" style="8" hidden="1" customWidth="1"/>
    <col min="18" max="16384" width="7.69921875" style="8" hidden="1"/>
  </cols>
  <sheetData>
    <row r="1" spans="1:16" s="7" customFormat="1" ht="54.9" customHeight="1">
      <c r="A1" s="1"/>
      <c r="B1" s="4" t="s">
        <v>18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/>
    </row>
    <row r="2" spans="1:16" s="7" customFormat="1" ht="3.9" customHeight="1">
      <c r="A2" s="3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/>
    </row>
    <row r="3" spans="1:16" s="5" customFormat="1" ht="18.600000000000001" thickBot="1">
      <c r="P3"/>
    </row>
    <row r="4" spans="1:16" s="12" customFormat="1" ht="15.6" customHeight="1">
      <c r="B4" s="13" t="s">
        <v>4</v>
      </c>
      <c r="C4" s="13" t="s">
        <v>3</v>
      </c>
      <c r="D4" s="13" t="s">
        <v>5</v>
      </c>
      <c r="E4" s="14">
        <v>2014</v>
      </c>
      <c r="F4" s="13">
        <v>2015</v>
      </c>
      <c r="G4" s="13">
        <v>2016</v>
      </c>
      <c r="H4" s="13">
        <v>2017</v>
      </c>
      <c r="I4" s="13">
        <v>2018</v>
      </c>
      <c r="J4" s="13">
        <v>2019</v>
      </c>
      <c r="K4" s="13">
        <v>2020</v>
      </c>
      <c r="L4" s="13">
        <v>2021</v>
      </c>
      <c r="M4" s="13">
        <v>2022</v>
      </c>
      <c r="N4" s="13">
        <v>2023</v>
      </c>
      <c r="O4" s="13">
        <v>2024</v>
      </c>
      <c r="P4"/>
    </row>
    <row r="5" spans="1:16" ht="19.95" customHeight="1">
      <c r="B5" s="36" t="s">
        <v>10</v>
      </c>
      <c r="C5" s="36" t="s">
        <v>81</v>
      </c>
      <c r="D5" s="80" t="s">
        <v>12</v>
      </c>
      <c r="E5" s="81">
        <v>17</v>
      </c>
      <c r="F5" s="81">
        <v>15</v>
      </c>
      <c r="G5" s="81">
        <v>11</v>
      </c>
      <c r="H5" s="81">
        <v>14</v>
      </c>
      <c r="I5" s="81">
        <v>11</v>
      </c>
      <c r="J5" s="81">
        <v>11</v>
      </c>
      <c r="K5" s="81">
        <v>1297</v>
      </c>
      <c r="L5" s="81">
        <v>1840</v>
      </c>
      <c r="M5" s="81">
        <v>1502</v>
      </c>
      <c r="N5" s="81">
        <v>588</v>
      </c>
      <c r="O5" s="81">
        <v>1310</v>
      </c>
    </row>
    <row r="6" spans="1:16" ht="19.95" customHeight="1">
      <c r="B6" s="36" t="s">
        <v>104</v>
      </c>
      <c r="C6" s="36" t="s">
        <v>16</v>
      </c>
      <c r="D6" s="80" t="s">
        <v>125</v>
      </c>
      <c r="E6" s="82">
        <v>1.1000000000000001E-3</v>
      </c>
      <c r="F6" s="82">
        <v>3.5000000000000001E-3</v>
      </c>
      <c r="G6" s="82">
        <v>1.6000000000000001E-3</v>
      </c>
      <c r="H6" s="82">
        <v>1.2999999999999999E-3</v>
      </c>
      <c r="I6" s="82">
        <v>-2.9999999999999997E-4</v>
      </c>
      <c r="J6" s="82">
        <v>4.0000000000000002E-4</v>
      </c>
      <c r="K6" s="82">
        <v>3.8E-3</v>
      </c>
      <c r="L6" s="82">
        <v>7.3000000000000001E-3</v>
      </c>
      <c r="M6" s="82">
        <v>4.7000000000000002E-3</v>
      </c>
      <c r="N6" s="82">
        <v>2.8E-3</v>
      </c>
      <c r="O6" s="82">
        <v>3.5000000000000001E-3</v>
      </c>
    </row>
    <row r="7" spans="1:16" ht="19.95" customHeight="1">
      <c r="B7" s="36" t="s">
        <v>105</v>
      </c>
      <c r="C7" s="36" t="s">
        <v>81</v>
      </c>
      <c r="D7" s="80" t="s">
        <v>12</v>
      </c>
      <c r="E7" s="81">
        <v>65</v>
      </c>
      <c r="F7" s="81">
        <v>56</v>
      </c>
      <c r="G7" s="81">
        <v>60</v>
      </c>
      <c r="H7" s="81">
        <v>66</v>
      </c>
      <c r="I7" s="81">
        <v>84</v>
      </c>
      <c r="J7" s="81">
        <v>92</v>
      </c>
      <c r="K7" s="81">
        <v>1720</v>
      </c>
      <c r="L7" s="81">
        <v>2373</v>
      </c>
      <c r="M7" s="81">
        <v>2668</v>
      </c>
      <c r="N7" s="81">
        <v>3256</v>
      </c>
      <c r="O7" s="81">
        <v>4565</v>
      </c>
    </row>
    <row r="8" spans="1:16" ht="19.95" customHeight="1">
      <c r="B8" s="36" t="s">
        <v>14</v>
      </c>
      <c r="C8" s="36" t="s">
        <v>81</v>
      </c>
      <c r="D8" s="80" t="s">
        <v>12</v>
      </c>
      <c r="E8" s="81">
        <v>1514</v>
      </c>
      <c r="F8" s="81">
        <v>1464</v>
      </c>
      <c r="G8" s="81">
        <v>1139</v>
      </c>
      <c r="H8" s="81">
        <v>1404</v>
      </c>
      <c r="I8" s="81">
        <v>1139</v>
      </c>
      <c r="J8" s="81">
        <v>1098</v>
      </c>
      <c r="K8" s="81">
        <v>1510</v>
      </c>
      <c r="L8" s="81">
        <v>1406</v>
      </c>
      <c r="M8" s="81">
        <v>1597</v>
      </c>
      <c r="N8" s="81">
        <v>1504</v>
      </c>
      <c r="O8" s="81">
        <v>1503</v>
      </c>
    </row>
    <row r="9" spans="1:16" ht="19.95" customHeight="1">
      <c r="B9" s="36" t="s">
        <v>17</v>
      </c>
      <c r="C9" s="36" t="s">
        <v>16</v>
      </c>
      <c r="D9" s="80" t="s">
        <v>8</v>
      </c>
      <c r="E9" s="83">
        <v>1.2E-2</v>
      </c>
      <c r="F9" s="83">
        <v>8.8000000000000005E-3</v>
      </c>
      <c r="G9" s="83">
        <v>6.3E-3</v>
      </c>
      <c r="H9" s="83">
        <v>1.6400000000000001E-2</v>
      </c>
      <c r="I9" s="83">
        <v>8.3000000000000001E-3</v>
      </c>
      <c r="J9" s="83">
        <v>4.7000000000000002E-3</v>
      </c>
      <c r="K9" s="83">
        <v>-1E-4</v>
      </c>
      <c r="L9" s="83">
        <v>3.8E-3</v>
      </c>
      <c r="M9" s="83">
        <v>6.8999999999999999E-3</v>
      </c>
      <c r="N9" s="83">
        <v>4.7000000000000002E-3</v>
      </c>
      <c r="O9" s="83">
        <v>3.8999999999999998E-3</v>
      </c>
    </row>
    <row r="10" spans="1:16" ht="19.95" customHeight="1">
      <c r="B10" s="36" t="s">
        <v>15</v>
      </c>
      <c r="C10" s="36" t="s">
        <v>81</v>
      </c>
      <c r="D10" s="80" t="s">
        <v>12</v>
      </c>
      <c r="E10" s="81">
        <v>5903</v>
      </c>
      <c r="F10" s="81">
        <v>5757</v>
      </c>
      <c r="G10" s="81">
        <v>6152</v>
      </c>
      <c r="H10" s="81">
        <v>6739</v>
      </c>
      <c r="I10" s="81">
        <v>8546</v>
      </c>
      <c r="J10" s="81">
        <v>9293</v>
      </c>
      <c r="K10" s="81">
        <v>9796</v>
      </c>
      <c r="L10" s="81">
        <v>9813</v>
      </c>
      <c r="M10" s="81">
        <v>9692</v>
      </c>
      <c r="N10" s="81">
        <v>11196</v>
      </c>
      <c r="O10" s="81">
        <v>12699</v>
      </c>
    </row>
    <row r="11" spans="1:16" ht="19.95" customHeight="1">
      <c r="B11" s="20"/>
      <c r="C11" s="20"/>
      <c r="D11" s="21"/>
      <c r="E11" s="26"/>
      <c r="F11" s="26"/>
      <c r="G11" s="26"/>
      <c r="H11" s="26"/>
      <c r="I11" s="35"/>
      <c r="J11" s="26"/>
      <c r="K11" s="26"/>
      <c r="L11" s="26"/>
      <c r="M11" s="26"/>
      <c r="N11" s="26"/>
      <c r="O11" s="26"/>
    </row>
    <row r="12" spans="1:16" ht="19.95" customHeight="1">
      <c r="B12" s="20"/>
      <c r="C12" s="20"/>
      <c r="D12" s="21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</row>
    <row r="13" spans="1:16" ht="19.95" customHeight="1">
      <c r="B13" s="20"/>
      <c r="C13" s="20"/>
      <c r="D13" s="21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</row>
    <row r="14" spans="1:16" ht="19.95" customHeight="1">
      <c r="B14" s="20"/>
      <c r="C14" s="20"/>
      <c r="D14" s="21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</row>
    <row r="15" spans="1:16" ht="19.95" customHeight="1">
      <c r="B15" s="20"/>
      <c r="C15" s="20"/>
      <c r="D15" s="2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25"/>
    </row>
    <row r="16" spans="1:16" ht="19.95" customHeight="1">
      <c r="B16" s="20"/>
      <c r="C16" s="20"/>
      <c r="D16" s="2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</row>
    <row r="17" spans="2:15">
      <c r="B17" s="7"/>
      <c r="C17" s="7"/>
      <c r="D17" s="27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/>
    </row>
    <row r="18" spans="2:15"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20" spans="2:15">
      <c r="C20" s="19"/>
    </row>
  </sheetData>
  <phoneticPr fontId="5"/>
  <hyperlinks>
    <hyperlink ref="D5" r:id="rId1" xr:uid="{A81522BD-BA66-4D73-8131-4F04569BC3C8}"/>
    <hyperlink ref="D7" r:id="rId2" xr:uid="{A4DAAEDC-102C-497F-B2C3-F2485E297246}"/>
    <hyperlink ref="D8" r:id="rId3" xr:uid="{3256738F-7265-41E1-A050-A8356F07D383}"/>
    <hyperlink ref="D10" r:id="rId4" xr:uid="{7F8EC3BE-A0F7-4C51-A89B-C9AC924D7403}"/>
    <hyperlink ref="D9" r:id="rId5" xr:uid="{A7104921-6EC3-4702-95B7-50D6ABE0E9B2}"/>
    <hyperlink ref="D6" r:id="rId6" xr:uid="{AA912B89-ED0B-4D56-91DB-BBD86DBE39A2}"/>
  </hyperlinks>
  <pageMargins left="0.7" right="0.7" top="0.75" bottom="0.75" header="0.3" footer="0.3"/>
  <pageSetup orientation="portrait" r:id="rId7"/>
  <drawing r:id="rId8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63BF3-1E10-4FAC-A195-DD1F2E2470A3}">
  <sheetPr codeName="Sheet2"/>
  <dimension ref="A1:Q19"/>
  <sheetViews>
    <sheetView showGridLines="0" zoomScaleNormal="80" workbookViewId="0">
      <pane ySplit="4" topLeftCell="A5" activePane="bottomLeft" state="frozen"/>
      <selection activeCell="H49" sqref="H49"/>
      <selection pane="bottomLeft" activeCell="A5" sqref="A5"/>
    </sheetView>
  </sheetViews>
  <sheetFormatPr defaultColWidth="0" defaultRowHeight="18"/>
  <cols>
    <col min="1" max="1" width="2.69921875" style="8" customWidth="1"/>
    <col min="2" max="2" width="29.09765625" style="8" customWidth="1"/>
    <col min="3" max="3" width="32.796875" style="8" customWidth="1"/>
    <col min="4" max="4" width="40.69921875" style="8" customWidth="1"/>
    <col min="5" max="5" width="71.8984375" style="8" bestFit="1" customWidth="1"/>
    <col min="6" max="14" width="10.69921875" style="8" bestFit="1" customWidth="1"/>
    <col min="15" max="15" width="2.69921875" customWidth="1"/>
    <col min="16" max="17" width="0" style="8" hidden="1" customWidth="1"/>
    <col min="18" max="16384" width="7.69921875" style="8" hidden="1"/>
  </cols>
  <sheetData>
    <row r="1" spans="1:15" s="7" customFormat="1" ht="54.9" customHeight="1">
      <c r="A1" s="1"/>
      <c r="B1" s="4" t="s">
        <v>126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/>
    </row>
    <row r="2" spans="1:15" s="7" customFormat="1" ht="3.9" customHeight="1">
      <c r="A2" s="3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/>
    </row>
    <row r="3" spans="1:15" s="5" customFormat="1" ht="18.600000000000001" thickBot="1">
      <c r="C3" s="39" t="s">
        <v>33</v>
      </c>
      <c r="D3" s="84" t="s">
        <v>38</v>
      </c>
      <c r="E3" s="5" t="s">
        <v>127</v>
      </c>
      <c r="O3"/>
    </row>
    <row r="4" spans="1:15" s="12" customFormat="1" ht="15.6" customHeight="1">
      <c r="B4" s="13" t="s">
        <v>19</v>
      </c>
      <c r="C4" s="13" t="s">
        <v>34</v>
      </c>
      <c r="D4" s="14" t="s">
        <v>35</v>
      </c>
      <c r="E4" s="37" t="s">
        <v>37</v>
      </c>
      <c r="F4" s="17"/>
      <c r="G4" s="17"/>
      <c r="H4" s="17"/>
      <c r="I4" s="17"/>
      <c r="J4" s="17"/>
      <c r="K4" s="17"/>
      <c r="L4" s="17"/>
      <c r="M4" s="17"/>
      <c r="N4" s="17"/>
      <c r="O4"/>
    </row>
    <row r="5" spans="1:15" ht="19.95" customHeight="1">
      <c r="B5" s="66" t="s">
        <v>20</v>
      </c>
      <c r="C5" s="66">
        <v>30433</v>
      </c>
      <c r="D5" s="66">
        <v>31990</v>
      </c>
      <c r="E5" s="67" t="s">
        <v>88</v>
      </c>
      <c r="F5"/>
      <c r="G5"/>
      <c r="H5"/>
      <c r="I5"/>
      <c r="J5"/>
      <c r="K5"/>
      <c r="L5"/>
      <c r="M5"/>
      <c r="N5"/>
    </row>
    <row r="6" spans="1:15" ht="19.95" customHeight="1">
      <c r="B6" s="66" t="s">
        <v>21</v>
      </c>
      <c r="C6" s="66">
        <v>26646</v>
      </c>
      <c r="D6" s="66">
        <v>26738</v>
      </c>
      <c r="E6" s="67" t="s">
        <v>85</v>
      </c>
      <c r="F6"/>
      <c r="G6"/>
      <c r="H6"/>
      <c r="I6"/>
      <c r="J6"/>
      <c r="K6"/>
      <c r="L6"/>
      <c r="M6"/>
      <c r="N6"/>
    </row>
    <row r="7" spans="1:15" ht="19.95" customHeight="1">
      <c r="B7" s="66" t="s">
        <v>22</v>
      </c>
      <c r="C7" s="66">
        <v>42681</v>
      </c>
      <c r="D7" s="66">
        <v>42951</v>
      </c>
      <c r="E7" s="67" t="s">
        <v>89</v>
      </c>
      <c r="F7"/>
      <c r="G7"/>
      <c r="H7"/>
      <c r="I7"/>
      <c r="J7"/>
      <c r="K7"/>
      <c r="L7"/>
      <c r="M7"/>
      <c r="N7"/>
    </row>
    <row r="8" spans="1:15" ht="19.95" customHeight="1">
      <c r="B8" s="66" t="s">
        <v>23</v>
      </c>
      <c r="C8" s="66">
        <v>39420</v>
      </c>
      <c r="D8" s="66">
        <v>40189</v>
      </c>
      <c r="E8" s="67" t="s">
        <v>84</v>
      </c>
      <c r="F8"/>
      <c r="G8"/>
      <c r="H8"/>
      <c r="I8"/>
      <c r="J8"/>
      <c r="K8"/>
      <c r="L8"/>
      <c r="M8"/>
      <c r="N8"/>
    </row>
    <row r="9" spans="1:15" ht="19.95" customHeight="1">
      <c r="B9" s="66" t="s">
        <v>82</v>
      </c>
      <c r="C9" s="66">
        <v>28262</v>
      </c>
      <c r="D9" s="66">
        <v>29221</v>
      </c>
      <c r="E9" s="67" t="s">
        <v>84</v>
      </c>
      <c r="F9"/>
      <c r="G9"/>
      <c r="H9"/>
      <c r="I9"/>
      <c r="J9"/>
      <c r="K9"/>
      <c r="L9"/>
      <c r="M9"/>
      <c r="N9"/>
    </row>
    <row r="10" spans="1:15" ht="19.95" customHeight="1">
      <c r="B10" s="66" t="s">
        <v>24</v>
      </c>
      <c r="C10" s="66">
        <v>41058</v>
      </c>
      <c r="D10" s="66">
        <v>42929</v>
      </c>
      <c r="E10" s="67" t="s">
        <v>84</v>
      </c>
      <c r="F10"/>
      <c r="G10"/>
      <c r="H10"/>
      <c r="I10"/>
      <c r="J10"/>
      <c r="K10"/>
      <c r="L10"/>
      <c r="M10"/>
      <c r="N10"/>
    </row>
    <row r="11" spans="1:15" ht="19.95" customHeight="1">
      <c r="B11" s="66" t="s">
        <v>83</v>
      </c>
      <c r="C11" s="66">
        <v>41827</v>
      </c>
      <c r="D11" s="66">
        <v>42828</v>
      </c>
      <c r="E11" s="67" t="s">
        <v>84</v>
      </c>
      <c r="F11"/>
      <c r="G11"/>
      <c r="H11"/>
      <c r="I11"/>
      <c r="J11"/>
      <c r="K11"/>
      <c r="L11"/>
      <c r="M11"/>
      <c r="N11"/>
    </row>
    <row r="12" spans="1:15" ht="19.95" customHeight="1">
      <c r="B12" s="66" t="s">
        <v>25</v>
      </c>
      <c r="C12" s="66">
        <v>26646</v>
      </c>
      <c r="D12" s="66">
        <v>26917</v>
      </c>
      <c r="E12" s="67" t="s">
        <v>84</v>
      </c>
      <c r="F12"/>
      <c r="G12"/>
      <c r="H12"/>
      <c r="I12"/>
      <c r="J12"/>
      <c r="K12"/>
      <c r="L12"/>
      <c r="M12"/>
      <c r="N12"/>
    </row>
    <row r="13" spans="1:15" ht="19.95" customHeight="1">
      <c r="B13" s="66" t="s">
        <v>26</v>
      </c>
      <c r="C13" s="66">
        <v>41752</v>
      </c>
      <c r="D13" s="66">
        <v>42180</v>
      </c>
      <c r="E13" s="67" t="s">
        <v>36</v>
      </c>
      <c r="F13"/>
      <c r="G13"/>
      <c r="H13"/>
      <c r="I13"/>
      <c r="J13"/>
      <c r="K13"/>
      <c r="L13"/>
      <c r="M13"/>
      <c r="N13"/>
    </row>
    <row r="14" spans="1:15" ht="19.95" customHeight="1">
      <c r="B14" s="66" t="s">
        <v>27</v>
      </c>
      <c r="C14" s="66">
        <v>41715</v>
      </c>
      <c r="D14" s="66"/>
      <c r="E14" s="67" t="s">
        <v>86</v>
      </c>
      <c r="F14"/>
      <c r="G14"/>
      <c r="H14"/>
      <c r="I14"/>
      <c r="J14"/>
      <c r="K14"/>
      <c r="L14"/>
      <c r="M14"/>
      <c r="N14"/>
    </row>
    <row r="15" spans="1:15" ht="19.95" customHeight="1">
      <c r="B15" s="66" t="s">
        <v>28</v>
      </c>
      <c r="C15" s="66">
        <v>40508</v>
      </c>
      <c r="D15" s="66">
        <v>42005</v>
      </c>
      <c r="E15" s="67" t="s">
        <v>87</v>
      </c>
      <c r="F15"/>
      <c r="G15"/>
      <c r="H15"/>
      <c r="I15"/>
      <c r="J15"/>
      <c r="K15"/>
      <c r="L15"/>
      <c r="M15"/>
      <c r="N15"/>
    </row>
    <row r="16" spans="1:15" ht="19.95" customHeight="1">
      <c r="B16" s="66" t="s">
        <v>29</v>
      </c>
      <c r="C16" s="66">
        <v>26843</v>
      </c>
      <c r="D16" s="66">
        <v>27026</v>
      </c>
      <c r="E16" s="67" t="s">
        <v>84</v>
      </c>
      <c r="F16"/>
      <c r="G16"/>
      <c r="H16"/>
      <c r="I16"/>
      <c r="J16"/>
      <c r="K16"/>
      <c r="L16"/>
      <c r="M16"/>
      <c r="N16"/>
    </row>
    <row r="17" spans="2:14" ht="19.95" customHeight="1">
      <c r="B17" s="66" t="s">
        <v>30</v>
      </c>
      <c r="C17" s="66">
        <v>40868</v>
      </c>
      <c r="D17" s="66">
        <v>42788</v>
      </c>
      <c r="E17" s="67" t="s">
        <v>85</v>
      </c>
      <c r="F17"/>
      <c r="G17"/>
      <c r="H17"/>
      <c r="I17"/>
      <c r="J17"/>
      <c r="K17"/>
      <c r="L17"/>
      <c r="M17"/>
      <c r="N17"/>
    </row>
    <row r="18" spans="2:14" ht="19.95" customHeight="1">
      <c r="B18" s="66" t="s">
        <v>31</v>
      </c>
      <c r="C18" s="66">
        <v>26876</v>
      </c>
      <c r="D18" s="66">
        <v>28336</v>
      </c>
      <c r="E18" s="67" t="s">
        <v>84</v>
      </c>
      <c r="F18"/>
      <c r="G18"/>
      <c r="H18"/>
      <c r="I18"/>
      <c r="J18"/>
      <c r="K18"/>
      <c r="L18"/>
      <c r="M18"/>
      <c r="N18"/>
    </row>
    <row r="19" spans="2:14" ht="19.95" customHeight="1">
      <c r="B19" s="66" t="s">
        <v>32</v>
      </c>
      <c r="C19" s="66">
        <v>25077</v>
      </c>
      <c r="D19" s="66">
        <v>23377</v>
      </c>
      <c r="E19" s="67" t="s">
        <v>84</v>
      </c>
      <c r="F19"/>
      <c r="G19"/>
      <c r="H19"/>
      <c r="I19"/>
      <c r="J19"/>
      <c r="K19"/>
      <c r="L19"/>
      <c r="M19"/>
      <c r="N19"/>
    </row>
  </sheetData>
  <phoneticPr fontId="5"/>
  <hyperlinks>
    <hyperlink ref="D3" r:id="rId1" xr:uid="{2EACA6FF-D298-4657-A178-4367389F91F4}"/>
  </hyperlinks>
  <pageMargins left="0.7" right="0.7" top="0.75" bottom="0.75" header="0.3" footer="0.3"/>
  <pageSetup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F4DC8-6669-49AE-B1F0-D162C1A0E9A6}">
  <dimension ref="A1:R20"/>
  <sheetViews>
    <sheetView showGridLines="0" zoomScaleNormal="100" workbookViewId="0">
      <pane ySplit="4" topLeftCell="A5" activePane="bottomLeft" state="frozen"/>
      <selection activeCell="H49" sqref="H49"/>
      <selection pane="bottomLeft" activeCell="A5" sqref="A5"/>
    </sheetView>
  </sheetViews>
  <sheetFormatPr defaultColWidth="0" defaultRowHeight="18"/>
  <cols>
    <col min="1" max="1" width="2.69921875" style="8" customWidth="1"/>
    <col min="2" max="3" width="55.8984375" style="8" customWidth="1"/>
    <col min="4" max="4" width="32.796875" style="8" customWidth="1"/>
    <col min="5" max="5" width="37.09765625" style="8" customWidth="1"/>
    <col min="6" max="6" width="35.19921875" style="8" bestFit="1" customWidth="1"/>
    <col min="7" max="7" width="127.69921875" style="8" bestFit="1" customWidth="1"/>
    <col min="8" max="15" width="10.69921875" style="8" bestFit="1" customWidth="1"/>
    <col min="16" max="16" width="2.69921875" customWidth="1"/>
    <col min="17" max="18" width="0" style="8" hidden="1" customWidth="1"/>
    <col min="19" max="16384" width="7.69921875" style="8" hidden="1"/>
  </cols>
  <sheetData>
    <row r="1" spans="1:16" s="7" customFormat="1" ht="54.9" customHeight="1">
      <c r="A1" s="1"/>
      <c r="B1" s="4" t="s">
        <v>78</v>
      </c>
      <c r="C1" s="4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/>
    </row>
    <row r="2" spans="1:16" s="7" customFormat="1" ht="3.9" customHeight="1">
      <c r="A2" s="3"/>
      <c r="B2" s="2"/>
      <c r="C2" s="2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/>
    </row>
    <row r="3" spans="1:16" s="5" customFormat="1" ht="18.600000000000001" thickBot="1">
      <c r="D3" s="39"/>
      <c r="E3" s="38"/>
      <c r="P3"/>
    </row>
    <row r="4" spans="1:16" s="12" customFormat="1" ht="15.6" customHeight="1">
      <c r="B4" s="13" t="s">
        <v>39</v>
      </c>
      <c r="C4" s="13" t="s">
        <v>33</v>
      </c>
      <c r="D4" s="13" t="s">
        <v>40</v>
      </c>
      <c r="E4" s="14" t="s">
        <v>41</v>
      </c>
      <c r="F4" s="37" t="s">
        <v>76</v>
      </c>
      <c r="G4" s="37" t="s">
        <v>37</v>
      </c>
      <c r="H4"/>
      <c r="I4"/>
      <c r="J4"/>
      <c r="K4"/>
      <c r="L4"/>
      <c r="M4"/>
      <c r="N4"/>
      <c r="O4"/>
      <c r="P4"/>
    </row>
    <row r="5" spans="1:16" ht="19.95" customHeight="1">
      <c r="B5" s="68" t="s">
        <v>42</v>
      </c>
      <c r="C5" s="69" t="s">
        <v>77</v>
      </c>
      <c r="D5" s="68" t="s">
        <v>43</v>
      </c>
      <c r="E5" s="68" t="s">
        <v>72</v>
      </c>
      <c r="F5" s="68" t="s">
        <v>44</v>
      </c>
      <c r="G5" s="68" t="s">
        <v>90</v>
      </c>
      <c r="H5"/>
      <c r="I5"/>
      <c r="J5"/>
      <c r="K5"/>
      <c r="L5"/>
      <c r="M5"/>
      <c r="N5"/>
      <c r="O5"/>
    </row>
    <row r="6" spans="1:16" ht="19.95" customHeight="1">
      <c r="B6" s="68" t="s">
        <v>45</v>
      </c>
      <c r="C6" s="69" t="s">
        <v>77</v>
      </c>
      <c r="D6" s="68" t="s">
        <v>46</v>
      </c>
      <c r="E6" s="68" t="s">
        <v>47</v>
      </c>
      <c r="F6" s="68" t="s">
        <v>48</v>
      </c>
      <c r="G6" s="68" t="s">
        <v>91</v>
      </c>
      <c r="H6"/>
      <c r="I6"/>
      <c r="J6"/>
      <c r="K6"/>
      <c r="L6"/>
      <c r="M6"/>
      <c r="N6"/>
      <c r="O6"/>
    </row>
    <row r="7" spans="1:16" ht="19.95" customHeight="1">
      <c r="B7" s="68" t="s">
        <v>49</v>
      </c>
      <c r="C7" s="69" t="s">
        <v>77</v>
      </c>
      <c r="D7" s="68" t="s">
        <v>50</v>
      </c>
      <c r="E7" s="68" t="s">
        <v>51</v>
      </c>
      <c r="F7" s="68" t="s">
        <v>48</v>
      </c>
      <c r="G7" s="68" t="s">
        <v>92</v>
      </c>
      <c r="H7"/>
      <c r="I7"/>
      <c r="J7"/>
      <c r="K7"/>
      <c r="L7"/>
      <c r="M7"/>
      <c r="N7"/>
      <c r="O7"/>
    </row>
    <row r="8" spans="1:16" ht="19.95" customHeight="1">
      <c r="B8" s="68" t="s">
        <v>52</v>
      </c>
      <c r="C8" s="69" t="s">
        <v>77</v>
      </c>
      <c r="D8" s="68" t="s">
        <v>53</v>
      </c>
      <c r="E8" s="68" t="s">
        <v>73</v>
      </c>
      <c r="F8" s="68" t="s">
        <v>48</v>
      </c>
      <c r="G8" s="68" t="s">
        <v>93</v>
      </c>
      <c r="H8"/>
      <c r="I8"/>
      <c r="J8"/>
      <c r="K8"/>
      <c r="L8"/>
      <c r="M8"/>
      <c r="N8"/>
      <c r="O8"/>
    </row>
    <row r="9" spans="1:16" ht="19.95" customHeight="1">
      <c r="B9" s="68" t="s">
        <v>54</v>
      </c>
      <c r="C9" s="69" t="s">
        <v>77</v>
      </c>
      <c r="D9" s="68" t="s">
        <v>55</v>
      </c>
      <c r="E9" s="67">
        <v>2000</v>
      </c>
      <c r="F9" s="68" t="s">
        <v>56</v>
      </c>
      <c r="G9" s="68" t="s">
        <v>94</v>
      </c>
      <c r="H9"/>
      <c r="I9"/>
      <c r="J9"/>
      <c r="K9"/>
      <c r="L9"/>
      <c r="M9"/>
      <c r="N9"/>
      <c r="O9"/>
    </row>
    <row r="10" spans="1:16" ht="19.95" customHeight="1">
      <c r="B10" s="68" t="s">
        <v>57</v>
      </c>
      <c r="C10" s="69" t="s">
        <v>77</v>
      </c>
      <c r="D10" s="68" t="s">
        <v>58</v>
      </c>
      <c r="E10" s="68" t="s">
        <v>48</v>
      </c>
      <c r="F10" s="68" t="s">
        <v>59</v>
      </c>
      <c r="G10" s="68" t="s">
        <v>95</v>
      </c>
      <c r="H10"/>
      <c r="I10"/>
      <c r="J10"/>
      <c r="K10"/>
      <c r="L10"/>
      <c r="M10"/>
      <c r="N10"/>
      <c r="O10"/>
    </row>
    <row r="11" spans="1:16" ht="19.95" customHeight="1">
      <c r="B11" s="68" t="s">
        <v>60</v>
      </c>
      <c r="C11" s="69" t="s">
        <v>77</v>
      </c>
      <c r="D11" s="68" t="s">
        <v>61</v>
      </c>
      <c r="E11" s="68" t="s">
        <v>62</v>
      </c>
      <c r="F11" s="68" t="s">
        <v>63</v>
      </c>
      <c r="G11" s="68" t="s">
        <v>96</v>
      </c>
      <c r="H11"/>
      <c r="I11"/>
      <c r="J11"/>
      <c r="K11"/>
      <c r="L11"/>
      <c r="M11"/>
      <c r="N11"/>
      <c r="O11"/>
    </row>
    <row r="12" spans="1:16" ht="19.95" customHeight="1">
      <c r="B12" s="68" t="s">
        <v>64</v>
      </c>
      <c r="C12" s="69" t="s">
        <v>77</v>
      </c>
      <c r="D12" s="68" t="s">
        <v>65</v>
      </c>
      <c r="E12" s="68" t="s">
        <v>66</v>
      </c>
      <c r="F12" s="68" t="s">
        <v>74</v>
      </c>
      <c r="G12" s="68" t="s">
        <v>97</v>
      </c>
      <c r="H12"/>
      <c r="I12"/>
      <c r="J12"/>
      <c r="K12"/>
      <c r="L12"/>
      <c r="M12"/>
      <c r="N12"/>
      <c r="O12"/>
    </row>
    <row r="13" spans="1:16" ht="99">
      <c r="B13" s="68" t="s">
        <v>128</v>
      </c>
      <c r="C13" s="69" t="s">
        <v>77</v>
      </c>
      <c r="D13" s="70" t="s">
        <v>129</v>
      </c>
      <c r="E13" s="68" t="s">
        <v>51</v>
      </c>
      <c r="F13" s="68" t="s">
        <v>68</v>
      </c>
      <c r="G13" s="68" t="s">
        <v>98</v>
      </c>
      <c r="H13"/>
      <c r="I13"/>
      <c r="J13"/>
      <c r="K13"/>
      <c r="L13"/>
      <c r="M13"/>
      <c r="N13"/>
      <c r="O13"/>
    </row>
    <row r="14" spans="1:16" ht="19.95" customHeight="1">
      <c r="B14" s="68" t="s">
        <v>69</v>
      </c>
      <c r="C14" s="69" t="s">
        <v>77</v>
      </c>
      <c r="D14" s="68" t="s">
        <v>70</v>
      </c>
      <c r="E14" s="68" t="s">
        <v>75</v>
      </c>
      <c r="F14" s="68" t="s">
        <v>71</v>
      </c>
      <c r="G14" s="68" t="s">
        <v>99</v>
      </c>
      <c r="H14"/>
      <c r="I14"/>
      <c r="J14"/>
      <c r="K14"/>
      <c r="L14"/>
      <c r="M14"/>
      <c r="N14"/>
      <c r="O14"/>
    </row>
    <row r="15" spans="1:16" ht="43.8">
      <c r="B15" s="68" t="s">
        <v>110</v>
      </c>
      <c r="C15" s="69" t="s">
        <v>108</v>
      </c>
      <c r="D15" s="70" t="s">
        <v>130</v>
      </c>
      <c r="E15" s="68" t="s">
        <v>106</v>
      </c>
      <c r="F15" s="68" t="s">
        <v>107</v>
      </c>
      <c r="G15" s="68" t="s">
        <v>116</v>
      </c>
      <c r="H15"/>
      <c r="I15"/>
      <c r="J15"/>
      <c r="K15"/>
      <c r="L15"/>
      <c r="M15"/>
      <c r="N15"/>
      <c r="O15"/>
    </row>
    <row r="16" spans="1:16" ht="19.95" customHeight="1">
      <c r="B16" s="68" t="s">
        <v>123</v>
      </c>
      <c r="C16" s="69" t="s">
        <v>108</v>
      </c>
      <c r="D16" s="68" t="s">
        <v>121</v>
      </c>
      <c r="E16" s="67">
        <v>2010</v>
      </c>
      <c r="F16" s="68"/>
      <c r="G16" s="68" t="s">
        <v>109</v>
      </c>
      <c r="H16"/>
      <c r="I16"/>
      <c r="J16"/>
      <c r="K16"/>
      <c r="L16"/>
      <c r="M16"/>
      <c r="N16"/>
      <c r="O16"/>
    </row>
    <row r="17" spans="2:15" ht="19.95" customHeight="1">
      <c r="B17" s="68" t="s">
        <v>112</v>
      </c>
      <c r="C17" s="69" t="s">
        <v>108</v>
      </c>
      <c r="D17" s="68" t="s">
        <v>113</v>
      </c>
      <c r="E17" s="66">
        <v>45498</v>
      </c>
      <c r="F17" s="68" t="s">
        <v>107</v>
      </c>
      <c r="G17" s="68" t="s">
        <v>111</v>
      </c>
      <c r="H17"/>
      <c r="I17"/>
      <c r="J17"/>
      <c r="K17"/>
      <c r="L17"/>
      <c r="M17"/>
      <c r="N17"/>
      <c r="O17"/>
    </row>
    <row r="18" spans="2:15" ht="19.95" customHeight="1">
      <c r="B18" s="68" t="s">
        <v>117</v>
      </c>
      <c r="C18" s="69" t="s">
        <v>114</v>
      </c>
      <c r="D18" s="68" t="s">
        <v>121</v>
      </c>
      <c r="E18" s="67">
        <v>2000</v>
      </c>
      <c r="F18" s="68" t="s">
        <v>48</v>
      </c>
      <c r="G18" s="68" t="s">
        <v>115</v>
      </c>
      <c r="H18"/>
      <c r="I18"/>
      <c r="J18"/>
      <c r="K18"/>
      <c r="L18"/>
      <c r="M18"/>
      <c r="N18"/>
      <c r="O18"/>
    </row>
    <row r="19" spans="2:15" ht="19.95" customHeight="1">
      <c r="B19" s="68" t="s">
        <v>118</v>
      </c>
      <c r="C19" s="69" t="s">
        <v>119</v>
      </c>
      <c r="D19" s="68" t="s">
        <v>122</v>
      </c>
      <c r="E19" s="67">
        <v>2000</v>
      </c>
      <c r="F19" s="68"/>
      <c r="G19" s="68" t="s">
        <v>120</v>
      </c>
      <c r="H19"/>
      <c r="I19"/>
      <c r="J19"/>
      <c r="K19"/>
      <c r="L19"/>
      <c r="M19"/>
      <c r="N19"/>
      <c r="O19"/>
    </row>
    <row r="20" spans="2:15">
      <c r="B20" s="7"/>
      <c r="C20" s="7"/>
      <c r="D20" s="7"/>
      <c r="E20" s="7"/>
      <c r="F20" s="7"/>
    </row>
  </sheetData>
  <phoneticPr fontId="5"/>
  <hyperlinks>
    <hyperlink ref="C5" r:id="rId1" display="National Treasury " xr:uid="{24CC4849-9A6D-4D73-A46C-636D497FB4CC}"/>
    <hyperlink ref="C6" r:id="rId2" display="National Treasury " xr:uid="{B577B78A-C206-427D-9B18-631BA866AB06}"/>
    <hyperlink ref="C7" r:id="rId3" display="National Treasury " xr:uid="{721E649A-25F7-4BF0-9D22-F0C1101FACEF}"/>
    <hyperlink ref="C8" r:id="rId4" display="National Treasury " xr:uid="{DD210EC0-DA74-41DB-BFA1-356AC0EF5175}"/>
    <hyperlink ref="C9" r:id="rId5" display="National Treasury " xr:uid="{345A210D-F9EC-47D5-9A3A-18E3D1A75F08}"/>
    <hyperlink ref="C10" r:id="rId6" display="National Treasury " xr:uid="{99EC0EAE-9CCD-43F7-AEC1-CF03BD74A5EF}"/>
    <hyperlink ref="C11" r:id="rId7" display="National Treasury " xr:uid="{D2C95FFC-EB60-4B32-AC91-644E804ECEC1}"/>
    <hyperlink ref="C12" r:id="rId8" display="National Treasury " xr:uid="{944CC7AF-228A-47C9-9E7F-DF73898BB4C8}"/>
    <hyperlink ref="C13" r:id="rId9" display="National Treasury " xr:uid="{AE561567-3C37-408C-B0DE-38A393A6DB24}"/>
    <hyperlink ref="C14" r:id="rId10" display="National Treasury " xr:uid="{DC09CE30-424C-4FDA-8591-DA6666A6111B}"/>
    <hyperlink ref="C15" r:id="rId11" xr:uid="{9D630C24-07EB-44F9-9D31-90812CB0B9C5}"/>
    <hyperlink ref="C17" r:id="rId12" xr:uid="{13C1CC91-0A90-43C6-9FFB-AF0E5902C70C}"/>
    <hyperlink ref="C18" r:id="rId13" xr:uid="{E463C680-3746-4276-9C7C-F35CDFFBEE83}"/>
    <hyperlink ref="C16" r:id="rId14" xr:uid="{F48AC5E7-25EA-41AA-942C-972FAD954C68}"/>
    <hyperlink ref="C19" r:id="rId15" xr:uid="{7F4369BA-DA9E-4F69-BD7F-C0CEF9C692FC}"/>
  </hyperlinks>
  <pageMargins left="0.7" right="0.7" top="0.75" bottom="0.75" header="0.3" footer="0.3"/>
  <pageSetup orientation="portrait" r:id="rId16"/>
  <drawing r:id="rId1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Overview</vt:lpstr>
      <vt:lpstr>Data at a glance</vt:lpstr>
      <vt:lpstr>Data&gt;&gt;</vt:lpstr>
      <vt:lpstr>FDI</vt:lpstr>
      <vt:lpstr>DTAs</vt:lpstr>
      <vt:lpstr>Trade Agreements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2026-03-19T15:48:16Z</dcterms:created>
  <dcterms:modified xsi:type="dcterms:W3CDTF">2026-03-19T15:48:31Z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3303d7c-e5a3-4cc8-90eb-69bfd7570ac4_Enabled">
    <vt:lpwstr>true</vt:lpwstr>
  </property>
  <property fmtid="{D5CDD505-2E9C-101B-9397-08002B2CF9AE}" pid="3" name="MSIP_Label_83303d7c-e5a3-4cc8-90eb-69bfd7570ac4_SetDate">
    <vt:lpwstr>2026-03-19T15:48:31Z</vt:lpwstr>
  </property>
  <property fmtid="{D5CDD505-2E9C-101B-9397-08002B2CF9AE}" pid="4" name="MSIP_Label_83303d7c-e5a3-4cc8-90eb-69bfd7570ac4_Method">
    <vt:lpwstr>Standard</vt:lpwstr>
  </property>
  <property fmtid="{D5CDD505-2E9C-101B-9397-08002B2CF9AE}" pid="5" name="MSIP_Label_83303d7c-e5a3-4cc8-90eb-69bfd7570ac4_Name">
    <vt:lpwstr>Client Confidential Information-SLV1</vt:lpwstr>
  </property>
  <property fmtid="{D5CDD505-2E9C-101B-9397-08002B2CF9AE}" pid="6" name="MSIP_Label_83303d7c-e5a3-4cc8-90eb-69bfd7570ac4_SiteId">
    <vt:lpwstr>cc8936bc-9382-4fff-87cb-6f55999549e7</vt:lpwstr>
  </property>
  <property fmtid="{D5CDD505-2E9C-101B-9397-08002B2CF9AE}" pid="7" name="MSIP_Label_83303d7c-e5a3-4cc8-90eb-69bfd7570ac4_ActionId">
    <vt:lpwstr>79da4bbf-baa5-4f4d-be6b-71b90a36a4a6</vt:lpwstr>
  </property>
  <property fmtid="{D5CDD505-2E9C-101B-9397-08002B2CF9AE}" pid="8" name="MSIP_Label_83303d7c-e5a3-4cc8-90eb-69bfd7570ac4_ContentBits">
    <vt:lpwstr>0</vt:lpwstr>
  </property>
  <property fmtid="{D5CDD505-2E9C-101B-9397-08002B2CF9AE}" pid="9" name="MSIP_Label_83303d7c-e5a3-4cc8-90eb-69bfd7570ac4_Tag">
    <vt:lpwstr>10, 3, 0, 1</vt:lpwstr>
  </property>
</Properties>
</file>